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C:\Users\tjsha\OneDrive\Desktop\BITC\Wellbeing\"/>
    </mc:Choice>
  </mc:AlternateContent>
  <xr:revisionPtr revIDLastSave="0" documentId="8_{D038E988-1ADE-4645-AB5D-D7B0DED5927C}" xr6:coauthVersionLast="45" xr6:coauthVersionMax="45" xr10:uidLastSave="{00000000-0000-0000-0000-000000000000}"/>
  <bookViews>
    <workbookView xWindow="-120" yWindow="-120" windowWidth="27720" windowHeight="16440" tabRatio="889" firstSheet="1" activeTab="2" xr2:uid="{00000000-000D-0000-FFFF-FFFF00000000}"/>
  </bookViews>
  <sheets>
    <sheet name="Introduction Page" sheetId="14" r:id="rId1"/>
    <sheet name="Company Context" sheetId="1" r:id="rId2"/>
    <sheet name="Company Summary" sheetId="15" r:id="rId3"/>
    <sheet name="Mental Health Toolkit Checklist" sheetId="9" r:id="rId4"/>
    <sheet name="Suicide Prevent Toolkit Check" sheetId="11" r:id="rId5"/>
    <sheet name="MSK Toolkit" sheetId="13" r:id="rId6"/>
    <sheet name="Key for drop down menus" sheetId="7" r:id="rId7"/>
  </sheets>
  <externalReferences>
    <externalReference r:id="rId8"/>
  </externalReferences>
  <definedNames>
    <definedName name="_xlnm.Print_Area" localSheetId="3">'Mental Health Toolkit Checklist'!$A$5:$A$42</definedName>
    <definedName name="_xlnm.Print_Area" localSheetId="5">'MSK Toolkit'!$A$5:$A$44</definedName>
    <definedName name="_xlnm.Print_Area" localSheetId="4">'Suicide Prevent Toolkit Check'!$A$5:$A$30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5" l="1"/>
  <c r="C17" i="15"/>
  <c r="B17" i="15"/>
  <c r="D13" i="15" l="1"/>
  <c r="C13" i="15"/>
  <c r="B13" i="15"/>
  <c r="D9" i="15"/>
  <c r="C9" i="15"/>
  <c r="B9" i="15"/>
  <c r="D21" i="15" l="1"/>
  <c r="D20" i="15" s="1"/>
  <c r="D16" i="15"/>
  <c r="C16" i="15"/>
  <c r="B16" i="15"/>
  <c r="D12" i="15"/>
  <c r="C12" i="15"/>
  <c r="C21" i="15"/>
  <c r="C20" i="15" s="1"/>
  <c r="B8" i="15" l="1"/>
  <c r="C8" i="15"/>
  <c r="D8" i="15"/>
  <c r="B21" i="15"/>
  <c r="B20" i="15" s="1"/>
  <c r="B1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Gareth Davies</author>
  </authors>
  <commentList>
    <comment ref="J4" authorId="0" shapeId="0" xr:uid="{00000000-0006-0000-0100-000001000000}">
      <text>
        <r>
          <rPr>
            <sz val="11"/>
            <color indexed="81"/>
            <rFont val="Calibri"/>
            <family val="2"/>
            <scheme val="minor"/>
          </rPr>
          <t xml:space="preserve">* Sourced from Office for National Statistics Standard Occupational Classification 2010. </t>
        </r>
        <r>
          <rPr>
            <b/>
            <sz val="11"/>
            <color indexed="81"/>
            <rFont val="Calibri"/>
            <family val="2"/>
            <scheme val="minor"/>
          </rPr>
          <t xml:space="preserve">NB </t>
        </r>
        <r>
          <rPr>
            <sz val="11"/>
            <color indexed="81"/>
            <rFont val="Calibri"/>
            <family val="2"/>
            <scheme val="minor"/>
          </rPr>
          <t>classifications are currently under review.</t>
        </r>
        <r>
          <rPr>
            <sz val="9"/>
            <color indexed="81"/>
            <rFont val="Tahoma"/>
            <family val="2"/>
          </rPr>
          <t xml:space="preserve">
</t>
        </r>
      </text>
    </comment>
    <comment ref="D32" authorId="0" shapeId="0" xr:uid="{00000000-0006-0000-0100-000002000000}">
      <text>
        <r>
          <rPr>
            <b/>
            <sz val="9"/>
            <color indexed="81"/>
            <rFont val="Tahoma"/>
            <family val="2"/>
          </rPr>
          <t>Office for National Statistics</t>
        </r>
        <r>
          <rPr>
            <sz val="9"/>
            <color indexed="81"/>
            <rFont val="Tahoma"/>
            <family val="2"/>
          </rPr>
          <t xml:space="preserve">
https://www.ons.gov.uk/employmentandlabourmarket/peopleinwork/labourproductivity/articles/sicknessabsenceinthelabourmarket/2016
</t>
        </r>
      </text>
    </comment>
  </commentList>
</comments>
</file>

<file path=xl/sharedStrings.xml><?xml version="1.0" encoding="utf-8"?>
<sst xmlns="http://schemas.openxmlformats.org/spreadsheetml/2006/main" count="480" uniqueCount="307">
  <si>
    <t>Additional Commentary</t>
  </si>
  <si>
    <t>Evidence that senior team have undertaken diversity and inclusion training that explicitly discussed mental health issues in the context of the legal duties. Evidence that similar training is undertaken by all staff, especially line managers, and that the rights of employees under this legislation is included in the training.</t>
  </si>
  <si>
    <t>Evidence of an employee mental health needs assessment, this may be in the form of a survey and should include opportunities for staff to highlight gaps in support as well as standardised questions on mental health issues as well as general wellbeing. Evidence that the needs identified have been translated into clear objectives and supported by a business case that has led to action.</t>
  </si>
  <si>
    <t xml:space="preserve">Evidence of job planning and job review process that considered impact on staff health and wellbeing </t>
  </si>
  <si>
    <t>Evidence of mental health and stress risk assessment tools for line managers and training to support their use</t>
  </si>
  <si>
    <t>Evidence of how the organisation supports socialisation, volunteering and outside of work networking</t>
  </si>
  <si>
    <t>Evidence of internal communication cascade of staff wellbeing and how this is enabled to reach staff across the organisation</t>
  </si>
  <si>
    <t>Evidence from the induction programme of mental health awareness content.</t>
  </si>
  <si>
    <t>Evidence of training for line managers on mental health awareness and all employees have a baseline of mental health awareness training. Examples might include mental health first aid training for all line managers.</t>
  </si>
  <si>
    <t>Evidence of an organisational approach to supporting line management and specific evidence of supporting line managers to consider how they enable and support good mental health. Evidence that line managers role supporting mental health is incorporated into job descriptions.</t>
  </si>
  <si>
    <t>Evidence of where mental health has been explicitly discussed in senior management and divisional/team meetings.</t>
  </si>
  <si>
    <t xml:space="preserve">Evidence of how the organisation enables employees to raise concerns in a safe and supported way. </t>
  </si>
  <si>
    <t>Total number of direct employees head count</t>
  </si>
  <si>
    <t xml:space="preserve">% of employees Highly Engaged </t>
  </si>
  <si>
    <t xml:space="preserve">% of employees Engaged </t>
  </si>
  <si>
    <t xml:space="preserve">% of employees Disengaged </t>
  </si>
  <si>
    <t xml:space="preserve">Company information (by year) </t>
  </si>
  <si>
    <t>Independent employee helpline</t>
  </si>
  <si>
    <t>Mental Health First Aid trained staff</t>
  </si>
  <si>
    <t>Workplace Health and Wellbeing Champions</t>
  </si>
  <si>
    <t>Occupational health services - external</t>
  </si>
  <si>
    <t>Counselling/Talking therapy - telephone</t>
  </si>
  <si>
    <t>Counselling/Talking therapy - digital</t>
  </si>
  <si>
    <t>Stress and resilience training</t>
  </si>
  <si>
    <t xml:space="preserve">Diversity and inclusion training </t>
  </si>
  <si>
    <t>Workplace physical activity challenge</t>
  </si>
  <si>
    <t>Y/N</t>
  </si>
  <si>
    <t>Evidence of corporate policy for reasonable adjustment and specific reference and example of adjustment for people with mental health issues.</t>
  </si>
  <si>
    <t>Evidence of corporate policies that support return to work and supporting line management training.</t>
  </si>
  <si>
    <t>Evidence of how the organisation has engaged with government support programmes for staff.</t>
  </si>
  <si>
    <t>Evidence of organisation sharing internal learning with external partner organisations.</t>
  </si>
  <si>
    <t>Evidence of how the organisation is implementing the HSE stress management standards - see next worksheet</t>
  </si>
  <si>
    <t>PHE BITC Employer Toolkit Self-Assessment Tool</t>
  </si>
  <si>
    <t>Corporate context</t>
  </si>
  <si>
    <t>Staff Health and Wellbeing Strategy/Action Plan</t>
  </si>
  <si>
    <t>This section helps you to assess the baseline context of staff health and wellbeing in the organisation.</t>
  </si>
  <si>
    <t>This section helps you to assess your activity against the PHE/BITC Mental Health Toolkit</t>
  </si>
  <si>
    <t>You can access the toolkit here</t>
  </si>
  <si>
    <t>Self-Rated RAG</t>
  </si>
  <si>
    <t>Evidence of Action</t>
  </si>
  <si>
    <t>Examples of types of evidence of action</t>
  </si>
  <si>
    <t>This section helps you to assess your activity against the PHE/BITC Reducing the Risk of Suicide Toolkit</t>
  </si>
  <si>
    <t>Evidence of relevant policies and guidelines around specific issues identified.</t>
  </si>
  <si>
    <t>Evidence of specialised training being provided or undertaken by EAP providers and/or HR staff</t>
  </si>
  <si>
    <t xml:space="preserve">Evidence of a structured plan for responding to a suicide attempt or death through suicide. </t>
  </si>
  <si>
    <t>Require assurance from your EAP providers that the staff providing advice and help by telephone and internet have had specialised suicide awareness and prevention training.</t>
  </si>
  <si>
    <t>Evidence of promotion of EAP to staff and that the communication highlights the confidential nature of the support.</t>
  </si>
  <si>
    <t>Evidence that employees have access to confidential occupational health services who have undertaken specialised suicide prevention and awareness training.</t>
  </si>
  <si>
    <t>Examples of how the organisations policies support engagement with staff while they are off sick and how their return to work is enabled.</t>
  </si>
  <si>
    <t>Evidence of a structured approach to implementing the HSE Stress Management Standards across the organisation.</t>
  </si>
  <si>
    <t>Evidence of risk assessment for locations and materials that could be used for suicide across the business and appropriate measures taken to reduce risk where issues are identified.</t>
  </si>
  <si>
    <t>Evidence of organisational internal communication and board/management team discussion on MSK issues.</t>
  </si>
  <si>
    <t>Evidence of how MSK issues are included in workplace risk assessments and how this information is reviewed.</t>
  </si>
  <si>
    <t>Evidence of how staff are trained on health and safety issues e.g. e-learning, face to face training and % of staff who have completed the training</t>
  </si>
  <si>
    <t>Evidence of how staff are involved in the development of the approach to MSK</t>
  </si>
  <si>
    <t>Evidence of workplace health and wellbeing champion programme and how these have been trained on MSK awareness</t>
  </si>
  <si>
    <t>Evidence of engagement with staff to understand MSK issues in the workplace for your specific business</t>
  </si>
  <si>
    <t>Evidence of specific assessment of legal duties and actions taken to address these</t>
  </si>
  <si>
    <t>Examples of how training on sickness absence and return to work is rolled out across the organisation.</t>
  </si>
  <si>
    <t>Evidence of employee facing resources and education on self care for MSK</t>
  </si>
  <si>
    <t>Evidence of internal communication cascade of information on MSK issues and support available.</t>
  </si>
  <si>
    <t>Evidence of how MSK issues are assessed at an individual level and how reasonable adjustment is applied for MSK.</t>
  </si>
  <si>
    <t>Evidence of how the wider physical and mental health of people living with MSK issues is supported</t>
  </si>
  <si>
    <t>Evidence of reference to specific MSK training in corporate health and wellbeing strategy</t>
  </si>
  <si>
    <t xml:space="preserve">Evidence of internal communication targeted at line managers to raise awareness of MSK </t>
  </si>
  <si>
    <t>Evidence of training for line managers on MSK risk factors, especially in relation to job role risk assessment</t>
  </si>
  <si>
    <t>Evidence of line managers completing health and safety responsibilities</t>
  </si>
  <si>
    <t>Evidence of training for line managers specifically on MSK health and mental health</t>
  </si>
  <si>
    <t>Evidence of training of line managers on health and safety protocols.</t>
  </si>
  <si>
    <t>Evidence of internal communication and training for all staff on MSK health, risk factors and self-care</t>
  </si>
  <si>
    <t>The self-assessment tool is designed as a simple way to review progress in applying the toolkits in practice. The tool highlights some of the key actions from the toolkits and provides examples of the kind of evidence that might demonstrate that action being implemented. There is a column for organisations to self-score using a red, amber, green rating against the actions and this can be a helpful way of reviewing progress and identifying gaps.</t>
  </si>
  <si>
    <t>RAG</t>
  </si>
  <si>
    <t>Evidence of assessment of MSK issues affecting the workforce through a survey or other mechanism. Evidence of review of sickness absence data to profile primary cause of sickness absence.</t>
  </si>
  <si>
    <r>
      <t xml:space="preserve">Evidence of training for return to work support for line managers and communication skills for line managers.  </t>
    </r>
    <r>
      <rPr>
        <sz val="11"/>
        <rFont val="Calibri"/>
        <family val="2"/>
        <scheme val="minor"/>
      </rPr>
      <t>Identify a proactive approach and include in employee induction programme.</t>
    </r>
  </si>
  <si>
    <t>Staff side/trade union committee/group</t>
  </si>
  <si>
    <t>Evidence of how pre and post training impact is assessed.</t>
  </si>
  <si>
    <t xml:space="preserve"> Awareness campaign for staff on policy and how to raise issues and how they will be dealt with.</t>
  </si>
  <si>
    <t>Specific training programme for line managers on bullying and harassment.</t>
  </si>
  <si>
    <t>1. Be prepared checklist</t>
  </si>
  <si>
    <t>2. Look for quick wins and simple things to get the ball rolling:</t>
  </si>
  <si>
    <t>6. Managers:</t>
  </si>
  <si>
    <t>7. Employees:</t>
  </si>
  <si>
    <t xml:space="preserve">Evidence from staff survey related to standard.  </t>
  </si>
  <si>
    <t>Level of evidence</t>
  </si>
  <si>
    <t>Basic</t>
  </si>
  <si>
    <t>Good</t>
  </si>
  <si>
    <t>Excellent</t>
  </si>
  <si>
    <t xml:space="preserve">
Public and internal statements from CEO, Board or equivalent, Senior Management team stating commitment to addressing mental health issues and promoting staff health and wellbeing.
• Information in staff handbook
• Statements on noticeboards/intranet
• Updated reported in team meetings
</t>
  </si>
  <si>
    <t>Self-Rated RAG*</t>
  </si>
  <si>
    <t>Self-Rated RAG further information.</t>
  </si>
  <si>
    <t>Type of contract</t>
  </si>
  <si>
    <t>Permanent</t>
  </si>
  <si>
    <t>Temporary</t>
  </si>
  <si>
    <t xml:space="preserve">% of employees Highly Disengaged </t>
  </si>
  <si>
    <t>Evidence of staff facing commitment to support staff mental health and wellbeing, this should be in a format which is continually accessible to staff - i.e. intranet page, part of core staff pledge/organisational vision statement. If time2change pledge is signed then evidence of regular review, every 6 months or at least annually since signing and that the commitment is reiterated to staff alongside a progress update.</t>
  </si>
  <si>
    <t>Evidence of a named senior mental health champion in post and some evidence of their actions to date. Mental health champion role description, publicity related to their appointment, terms of reference for working group.</t>
  </si>
  <si>
    <t>Gaps Identified &amp; Potential Actions to close the gap</t>
  </si>
  <si>
    <t>Identified lead &amp; timescale to implement action to close the gap</t>
  </si>
  <si>
    <t>Introduction to the Toolkit Self-Assessment</t>
  </si>
  <si>
    <t>Background on the Toolkit</t>
  </si>
  <si>
    <t>How to use the self-assessment tool</t>
  </si>
  <si>
    <t>Profile of business</t>
  </si>
  <si>
    <t>Staff Health &amp; Wellbeing Support Services/Interventions</t>
  </si>
  <si>
    <t>SME (employing 1 - 249 people)</t>
  </si>
  <si>
    <t>Large Employer (employing 250+ people)</t>
  </si>
  <si>
    <t>Disability profile</t>
  </si>
  <si>
    <t>Gender</t>
  </si>
  <si>
    <t>Age profile</t>
  </si>
  <si>
    <t xml:space="preserve">16 to 34 years </t>
  </si>
  <si>
    <t>35 to 49 years</t>
  </si>
  <si>
    <t>Employees with a disability</t>
  </si>
  <si>
    <t>Fewer than 1%</t>
  </si>
  <si>
    <t>Between 2% and 5%</t>
  </si>
  <si>
    <t>Between 6% and 10%</t>
  </si>
  <si>
    <t>More than 11%</t>
  </si>
  <si>
    <t>Skill Mix</t>
  </si>
  <si>
    <t>Single location</t>
  </si>
  <si>
    <t>2 to 5 locations</t>
  </si>
  <si>
    <t>6 to 15 locations</t>
  </si>
  <si>
    <t>Average Age of Staff</t>
  </si>
  <si>
    <t>Predominantly Male</t>
  </si>
  <si>
    <t>Equal Balance</t>
  </si>
  <si>
    <t>50 and over</t>
  </si>
  <si>
    <t>16 to 25 locations</t>
  </si>
  <si>
    <t>26 + locations</t>
  </si>
  <si>
    <t>Geographic location</t>
  </si>
  <si>
    <t>Distribution</t>
  </si>
  <si>
    <t>Predominantly Female</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</si>
  <si>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</si>
  <si>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</si>
  <si>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</si>
  <si>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</si>
  <si>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</si>
  <si>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</si>
  <si>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</si>
  <si>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</si>
  <si>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</si>
  <si>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 xml:space="preserve">Urban with Major Conurbation </t>
  </si>
  <si>
    <t xml:space="preserve">Urban with Minor Conurbation </t>
  </si>
  <si>
    <t xml:space="preserve">Urban with City and Town </t>
  </si>
  <si>
    <t xml:space="preserve">Urban with Significant Rural </t>
  </si>
  <si>
    <t xml:space="preserve">Largely Rural </t>
  </si>
  <si>
    <t xml:space="preserve">Mainly Rural </t>
  </si>
  <si>
    <t xml:space="preserve">London </t>
  </si>
  <si>
    <t xml:space="preserve">Predominantly urban (excluding London) </t>
  </si>
  <si>
    <t>Predominantly rural</t>
  </si>
  <si>
    <t>This tool is designed to support employers undertake an internal review of their own practices against the best practice set out in the Business in the Community/PHE Employer Toolkit for Mental Health, Suicide Prevention and Musculoskeletal Health.</t>
  </si>
  <si>
    <t>Number of sites</t>
  </si>
  <si>
    <t xml:space="preserve">1.1 A work environment that values its employees and their families, and promotes respect, open communication, a sense of belonging, emotional wellbeing, and encourages people to seek help when they need it and to support each other </t>
  </si>
  <si>
    <t>1.6 Helplines with national reach and issue focus are signposted across the workplace, such as Samaritans and national domestic violence helplines.</t>
  </si>
  <si>
    <t>1.7 A plan for responding to a suicide attempt or death.</t>
  </si>
  <si>
    <t>1.9 Ensure your EAP provides appropriate support and counselling services to those who may have thoughts of suicide.</t>
  </si>
  <si>
    <t>1.10 Ensure employees are aware of confidential EAP or community services which are available to help them.</t>
  </si>
  <si>
    <t>1.11 Ensure occupational health services can provide confidential advice and support for staff from trained clinical professionals who understand their specific work requirements.</t>
  </si>
  <si>
    <t>1.12 Ensure line managers have the confidence to respond and know what to do if an employee asks for help.</t>
  </si>
  <si>
    <t>1.13 Employers should provide the support people need while they’re off sick and on their return to work. Adopting supportive policies will help you to reduce sick leave and retain valued employees.</t>
  </si>
  <si>
    <t>1.2 Education and training on mental health, including suicide awareness, for all employees, especially line managers</t>
  </si>
  <si>
    <t>1.3 Internal communications and induction programmes that ensure employees are aware of resources and support available and that these are accessible to everyone.</t>
  </si>
  <si>
    <t>1.14 Have a clear and structured approach to implementing the HSE Stress Management Standards.</t>
  </si>
  <si>
    <t>3.1 Restrict access to hazardous areas through locks or coded security passes, or by erecting barriers/fences.</t>
  </si>
  <si>
    <t>3.2 Conduct frequent audits of hazardous stock or equipment.</t>
  </si>
  <si>
    <t>3.1 There are effective management standards in place that ensure employees feel supported and valued.</t>
  </si>
  <si>
    <t>3.2 The organisation ensures that the workplace environment is conducive to promoting healthy behaviours and limiting the potential for it to cause ill health.</t>
  </si>
  <si>
    <t>1.2 This commitment is stated in a form that is visible and understandable to all employees. This may include signing the Time to Change Employers Pledge.</t>
  </si>
  <si>
    <t>1.3 The organisation has appointed a senior level employee to be the Mental Health Champion to drive forward this commitment. This Champion is supported by a working group that helps to support the Champion and develop and implement the commitment.</t>
  </si>
  <si>
    <t>2.1 The senior team understands and acts on all its legal requirements around workplace mental health and risk management - the rights of employees is also communicated to all employees.</t>
  </si>
  <si>
    <t>2.2 The organisation has assessed the mental health needs of its employees, understands where improvements are needed and identified clear objectives for development, along with the business case for doing so.</t>
  </si>
  <si>
    <t>2.3 Mental health is reflected in all relevant workplace policies and a plan for delivering better mental health is in place with clear actions that can be achieved and reported back on every six months/year.</t>
  </si>
  <si>
    <t>3.4 Job design and roles are reviewed so as to ensure they are appropriate and conducive to productive work.</t>
  </si>
  <si>
    <t>3.5 Social activities, volunteering and out-of-work activities are actively encouraged and supported by the organisation.</t>
  </si>
  <si>
    <t>3.6 The organisation provides appropriate avenues and frequency of communication to keep staff at all levels informed of the approach to wellbeing.</t>
  </si>
  <si>
    <t>4.2 The organisation has recognised the key role in effective line management in driving good mental health and wellbeing.</t>
  </si>
  <si>
    <t>4.3 All line managers receive training in mental health and all employees are educated to increase their mental health literacy and to recognise the signs that they may need support.</t>
  </si>
  <si>
    <t>4.4 Build mental health awareness into all induction programmes.</t>
  </si>
  <si>
    <t>5.1 The organisation takes a proactive approach to ending mental health stigma in the workplace.</t>
  </si>
  <si>
    <t>5.4 Every employee knows how to access information on the company’s approach and further information about mental health and wellbeing.</t>
  </si>
  <si>
    <t>6.1 Managers are trained and confident in how to handle sensitive conversations around mental health.</t>
  </si>
  <si>
    <t>6.2 The organisation is prepared to be able to make adjustments to work patterns and structures for anyone experiencing difficulties, to keep them in work.</t>
  </si>
  <si>
    <t>6.3 The organisation provides a confidential support service in-house or externally to individuals who come forward with a problem.</t>
  </si>
  <si>
    <t>7.1 Employees who experience ill health and have to take time off work are supported to make a speedy and appropriate return and adjustments are made for their successful return to work, through regular contact with their manager.</t>
  </si>
  <si>
    <t>7.2 The organisation is equipped to provide support through such government initiatives as Fit for Work and Access to Work to ensure people who experience mental ill-health can continue to work successfully.</t>
  </si>
  <si>
    <t>8.1 Staff consultations/surveys take place that seek information on the mental health and wellbeing of staff and also covers working conditions, communication, work life balance, staff support and work related or other causes of stress, with action plans drawn up to address major issues.</t>
  </si>
  <si>
    <t>Health Checks (Including health risk assessments e.g. workspace assessments)</t>
  </si>
  <si>
    <r>
      <rPr>
        <b/>
        <sz val="11"/>
        <color theme="1"/>
        <rFont val="Calibri"/>
        <family val="2"/>
        <scheme val="minor"/>
      </rPr>
      <t xml:space="preserve">3.1 </t>
    </r>
    <r>
      <rPr>
        <sz val="11"/>
        <color theme="1"/>
        <rFont val="Calibri"/>
        <family val="2"/>
        <scheme val="minor"/>
      </rPr>
      <t xml:space="preserve">Do you recognise that MSK health is important in your workplace and employees? Have you communicated to them that you recognise the importance of MSK health?                                                            </t>
    </r>
  </si>
  <si>
    <r>
      <rPr>
        <b/>
        <sz val="11"/>
        <color theme="1"/>
        <rFont val="Calibri"/>
        <family val="2"/>
        <scheme val="minor"/>
      </rPr>
      <t xml:space="preserve">3.2 </t>
    </r>
    <r>
      <rPr>
        <sz val="11"/>
        <color theme="1"/>
        <rFont val="Calibri"/>
        <family val="2"/>
        <scheme val="minor"/>
      </rPr>
      <t>Have you pro-actively considered workplace MSK risks as part of your Health and Safety risk assessment approach?</t>
    </r>
  </si>
  <si>
    <r>
      <rPr>
        <b/>
        <sz val="11"/>
        <color theme="1"/>
        <rFont val="Calibri"/>
        <family val="2"/>
        <scheme val="minor"/>
      </rPr>
      <t xml:space="preserve">3.3 </t>
    </r>
    <r>
      <rPr>
        <sz val="11"/>
        <color theme="1"/>
        <rFont val="Calibri"/>
        <family val="2"/>
        <scheme val="minor"/>
      </rPr>
      <t>Have you empowered staff around health and safety awareness and their rights and responsibilities to address risks?</t>
    </r>
  </si>
  <si>
    <t xml:space="preserve">Company name: </t>
  </si>
  <si>
    <t>These questions help baseline your company profile to help you reflect on how well your offer meets the breadth of your workforce</t>
  </si>
  <si>
    <t xml:space="preserve">OPTIONAL Company information from Company-wide Employee Survey (by year) </t>
  </si>
  <si>
    <r>
      <t>Staff Co-Production Approach (</t>
    </r>
    <r>
      <rPr>
        <sz val="11"/>
        <color theme="1"/>
        <rFont val="Calibri"/>
        <family val="2"/>
        <scheme val="minor"/>
      </rPr>
      <t>summaries how you involve staff in developing the organisational work and health programmes)</t>
    </r>
  </si>
  <si>
    <t>Average short term sickness/absences days lost per year per employee</t>
  </si>
  <si>
    <t>Average long term sickness/absence days lost per year per employee</t>
  </si>
  <si>
    <t>4.5 Performance reviews allow employees to comment on issues that affect their performance and enables training needs to be identified.</t>
  </si>
  <si>
    <t xml:space="preserve">The RAG system is a popular method of rating for status reports, based on Red, Amber, and Green colours used in a traffic light system. The system acts as a visual cue to give you a rapid overview on your progress on implementing the Business In The Community/ Public Health England health toolkits. The efficacy of the RAG rating is dependent on the integrity of the person completing it and the accuracy of the assigned RAG status, an inappropriate RAG rating can potentially lead to problems accumulating and important support systems underperforming. If you plan to use the RAG status as a reporting tool in a meeting we strongly recommend it is supported by written or verbal update. Below is a definition of each rating. </t>
  </si>
  <si>
    <t>Professional mix*
Select one</t>
  </si>
  <si>
    <t>Mindfulness training</t>
  </si>
  <si>
    <t>Evidence of internal communication cascade of national helplines and how this is enabled to reach staff across the organisation on a regular basis. Evidence of how this information is embedded into the induction programme.</t>
  </si>
  <si>
    <t>Examples of how line managers are supported to have conversations about mental health issues and are aware of how to respond if an individual discloses suicidal intent.</t>
  </si>
  <si>
    <t>Evidence of active travel plan and organisational action to support physical activity in the workplace e.g. participation in workplace physical activity challenge.</t>
  </si>
  <si>
    <t>Evidence of training for line managers on communication skills and specifically about supporting staff</t>
  </si>
  <si>
    <t xml:space="preserve">Summary information                                                                                                                     </t>
  </si>
  <si>
    <t>This summary will help you to assess the overall context of staff health and wellbeing in the organisation.</t>
  </si>
  <si>
    <t>Mental Health Toolkit Checklist</t>
  </si>
  <si>
    <t>Red</t>
  </si>
  <si>
    <t>Amber</t>
  </si>
  <si>
    <t>Green</t>
  </si>
  <si>
    <t>Percentage</t>
  </si>
  <si>
    <t>Number</t>
  </si>
  <si>
    <t>Suicide Prevention Toolkit Checklist</t>
  </si>
  <si>
    <t>MSK Toolkit</t>
  </si>
  <si>
    <t>3.3 There is a system in place to prevent stress, such as risk assessments.</t>
  </si>
  <si>
    <t>4.1 The structure of the organisation ensures that information is freely shared and every employee knows how to access support and who to discuss their needs with.</t>
  </si>
  <si>
    <t>5.2 Mental health is discussed openly in team and company meetings as well as in one-to-ones and performance reviews.</t>
  </si>
  <si>
    <t>5.3 All employees are supported to reduce the potential to experience stress and organisational changes are made when risks are identified that may lead to stress or other mental ill health. Adopt the Health and Safety Executive's (HSE) management standards for work related stress.</t>
  </si>
  <si>
    <t>8.2 The organisation regularly evaluates its approach to mental health and identifies areas it can develop, reporting back on its progress with all employees.</t>
  </si>
  <si>
    <t>8.3 The organisation shares its approaches with other organisations to share best practice and learn ideas for new approaches.</t>
  </si>
  <si>
    <t>Evidence of review of progress and reporting back to staff of progress.
Include element about supporting staff when there are large organisational changes happening – low morale etc.</t>
  </si>
  <si>
    <t>Mental health is explicitly mentioned in the following core policies (or equivalents): 
• Absence and sickness
• Health and safety
• Working time / TOIL / overtime 
• Performance management and personal development
• Recruitment, change management and redundancy
• Equality, diversity, inclusion, bullying, harassment, whistle blowing. 
If there is a workplace health and wellbeing strategy or action plan then mental health should be explicitly discussed with related actions points, or there may be a stand alone mental health policy and action plan. There should be evidence that the plans for improving mental health of staff is reported on at a senior level every six months or annually.</t>
  </si>
  <si>
    <t xml:space="preserve">Examples of how the organisation ensures that all staff have: 
• Regular reviews and a clear structured appraisal systems (as well as informal catchups)
• Explicit and clear objectives that are co-designed with the staff colleague and line manager. 
• A healthy work-life balance - this should include reasonable hours, agreed deadlines, offline time and flexible working. </t>
  </si>
  <si>
    <t>Evidence of a clear structure within the organisation for sharing of sensitive information on mental health and that everyone is aware of who they can speak to about their own mental health. Evidence that the induction process and programme makes all new staff aware of mental health policies and procedures.</t>
  </si>
  <si>
    <t>Evidence of performance review and appraisal process including space for employees to comment on health and wellbeing issues and identify training needs.</t>
  </si>
  <si>
    <t>Evidence of the organisational approach to reducing stigma and the programme/work plan to address this i.e. is there evidence of a coordinated structured approach rather than ad hoc reactive communications and policies?</t>
  </si>
  <si>
    <t>Evidence of how information on internal and external support on mental health issues is communicated to staff and accessible to them wherever they are in the organisation. Evidence that staff have been involved in shaping and creating these access points and feedback on how effective they are. Evidence of how often any digital information is accessed and how this data on uptake is informing the approach.</t>
  </si>
  <si>
    <t>Evidence of training for staff on difficult conversations and percentage of staff completing training in last 3 years.</t>
  </si>
  <si>
    <t>1.4 Clear policies, procedures and practical guidance to help employees who need support around issues including mental health, long-term health conditions, domestic violence and financial insecurity.</t>
  </si>
  <si>
    <t>1.5 Specialised suicide awareness and prevention training for the workplace’s employee assistance programme (EAP) providers and/or HR staff.</t>
  </si>
  <si>
    <t>3. Restricting access to locations and materials that can be used for suicide:</t>
  </si>
  <si>
    <t>This section helps you to assess your activity against the PHE/BITC Musculoskeletal (MSK) health Toolkit for Employers.</t>
  </si>
  <si>
    <t>1.1 Appoint a champion for wellbeing and MSK health. They provide a focus for activities to achieve and maintain a positive culture as well as acting as a link with occupational health or line managers.</t>
  </si>
  <si>
    <r>
      <t>1.2</t>
    </r>
    <r>
      <rPr>
        <b/>
        <sz val="11"/>
        <color theme="1"/>
        <rFont val="Calibri"/>
        <family val="2"/>
        <scheme val="minor"/>
      </rPr>
      <t xml:space="preserve"> </t>
    </r>
    <r>
      <rPr>
        <sz val="11"/>
        <color theme="1"/>
        <rFont val="Calibri"/>
        <family val="2"/>
        <scheme val="minor"/>
      </rPr>
      <t>Encourage and support your health and safety lead to talk about MSK issues and encourage workplace risk assessments to prevent avoidable injury and harm.</t>
    </r>
  </si>
  <si>
    <r>
      <t>1.3</t>
    </r>
    <r>
      <rPr>
        <b/>
        <sz val="11"/>
        <color theme="1"/>
        <rFont val="Calibri"/>
        <family val="2"/>
        <scheme val="minor"/>
      </rPr>
      <t xml:space="preserve"> </t>
    </r>
    <r>
      <rPr>
        <sz val="11"/>
        <color theme="1"/>
        <rFont val="Calibri"/>
        <family val="2"/>
        <scheme val="minor"/>
      </rPr>
      <t>Work with staff to develop your approach, so that there is a clear sense of collaboration and co-development with employees. Ask staff to generate ideas and support them to implement them.</t>
    </r>
  </si>
  <si>
    <t>7.1 Understand MSK health.</t>
  </si>
  <si>
    <t>7.2 Understand the risk factors, including equipment and processes.</t>
  </si>
  <si>
    <t xml:space="preserve">7.3 Know how to help themselves. </t>
  </si>
  <si>
    <t>6.1 Are aware of and understand health and wellbeing messages, including the importance of MSK health.</t>
  </si>
  <si>
    <t>6.3 Are aware of their health and safety responsibilities, especially in the context of MSK.</t>
  </si>
  <si>
    <t>6.4 Understand the organisation's health and safety protocols, risk assessment tools and support available.</t>
  </si>
  <si>
    <t>5.3 Does training include communication skills and know how to support employees?</t>
  </si>
  <si>
    <t xml:space="preserve">5.4 Is there feedback from training to ensure it meets managers and employees needs? </t>
  </si>
  <si>
    <t xml:space="preserve">4.1 Do you know the risks to MSK health in your workplace and the problems employees encounter? </t>
  </si>
  <si>
    <t xml:space="preserve">4.2 Are the roles and responsibilities of individuals or groups in your business to enable an employee to stay in work clearly defined?    </t>
  </si>
  <si>
    <t xml:space="preserve">4.3 Do you encourage and support open conversations to enable early reporting and solution-finding that enable employees to stay in work? </t>
  </si>
  <si>
    <t xml:space="preserve">4.4 Do you encourage and support self-management?   </t>
  </si>
  <si>
    <t xml:space="preserve">4.6 Do you know which external resources you can use to support employees to stay in work (i.e. government grants to aid reasonable adjustments)? </t>
  </si>
  <si>
    <t xml:space="preserve">4.7 Is support for MSK problems signposted to all your employees?     </t>
  </si>
  <si>
    <t xml:space="preserve">4.8 Do you review individual needs and make reasonable adjustments and adaptations to their work? </t>
  </si>
  <si>
    <t>4.9 Do you support their physical and mental health?</t>
  </si>
  <si>
    <t xml:space="preserve">4.10 Have you fully considered your responsibilities under health and safety legislation to protect employees? </t>
  </si>
  <si>
    <t>4.11 Do you have a structured approach to return to work support for people with health issues that is co-produced with the staff member?</t>
  </si>
  <si>
    <t>2.2 Have you measured the extent and nature of any MSK problems?  A wellbeing survey can help identify MSK problems, providing some immediate feedback so you can start improving straight away.</t>
  </si>
  <si>
    <t>2.3 Encourage office employees to move more during their working day and support active travel.</t>
  </si>
  <si>
    <t>2.4 Harness your workforce. Engage and empower your employees to become wellbeing champions, with a particular focus on MSK health.</t>
  </si>
  <si>
    <t>2.1 Link your wellbeing activities to national awareness days. This is a great way to raise awareness without seeming overbearing or interfering to your employees.</t>
  </si>
  <si>
    <t xml:space="preserve">4.5 Do you know how to access occupation health (OH) services?   ?    </t>
  </si>
  <si>
    <t xml:space="preserve">5.2 Training includes the link between MSK health and mental health? </t>
  </si>
  <si>
    <r>
      <rPr>
        <sz val="11"/>
        <color theme="1"/>
        <rFont val="Calibri"/>
        <family val="2"/>
        <scheme val="minor"/>
      </rPr>
      <t>5.1</t>
    </r>
    <r>
      <rPr>
        <sz val="12"/>
        <color theme="1"/>
        <rFont val="Calibri"/>
        <family val="2"/>
        <scheme val="minor"/>
      </rPr>
      <t xml:space="preserve"> Is training on MSK health (as part of an overall health and wellbeing programme) for managers incorporated into your health and wellbeing strategy?   </t>
    </r>
  </si>
  <si>
    <t>6.2 Understand the risk factors for MSK, including equipment and processes.</t>
  </si>
  <si>
    <t>Evidence of specific visibility from Health &amp; Safety lead e.g. blog, internal news article highlighting MSK issues</t>
  </si>
  <si>
    <t>Evidence of internal communication cascade of national MSK related campaigns</t>
  </si>
  <si>
    <t>Evidence of return to work policy, specific reference to MSK &amp; mental health and explicit reference to person centred and led approach.</t>
  </si>
  <si>
    <t xml:space="preserve">The self assessment toolkit has been put together by Public Health England and Business in the Community in order to provide businesses of all sizes a way of benchmarking their progress when using the following toolkits: 
Mental Health,
Suicide Prevention 
Musculoskeletal Health.
The content of this self assessment toolkit has been tested by 18 businesses. 
The self assessment toolkit was developed in December 2017 
If you have any feedback or require further information please contact healthandwork@phe.gov.uk  </t>
  </si>
  <si>
    <t>How you use the self-assessment tool internally is up to individual organisations, it can be a useful basis on which to design your staff health and wellbeing approach and identify opportunities for action. It can also be a useful prompt for senior management or a board discussion about staff health and wellbeing and where the organisation can improve its work.</t>
  </si>
  <si>
    <t>Staff diversity networks e.g. Women's Leadership Networks; Black and Minority Ethnic (BME) Staff Networks; Lesbian, Gay, Bisexual and Transgender (LGBT) Staff Networks; Disabled Staff Networks.</t>
  </si>
  <si>
    <t>Employee assistance programme</t>
  </si>
  <si>
    <t>Occupational health service - in house</t>
  </si>
  <si>
    <t>Counselling/Talking therapy - face to face</t>
  </si>
  <si>
    <t>• An estimated 137.3 million working days were lost due to sickness or injury in the UK in 2016. This is equivalent to 4.3 days per worker (the lowest recorded since the series began in 1993, when it was at 7.2 days per worker, the highest level over the reference period).
• Minor illnesses (such as coughs and colds) were the most common reason for sickness absence in 2016, accounting for approximately 34.0 million days lost (24.8% of the total days lost);
• This was followed by musculoskeletal problems (including back pain, neck and upper limb problems) at 30.8 million days (22.4%).
• After ‘other’ conditions, mental health issues (including stress, depression, anxiety and serious conditions) were the next most common reason for sickness absence, resulting in 15.8 million days lost (11.5%).
• Lower sickness absence rates occur in the private sector (1.7%)  but the gap with the public sector (2.9%) has narrowed over past 20 years of the larger public sector organisations sickness rates are highest for those working in the health sector.
• Self-employed people are less likely than employees to have a spell of sickness.
• The largest workforces report highest sickness levels.
• Sickness absence is lowest for managers, directors and senior officials.</t>
  </si>
  <si>
    <t xml:space="preserve">Baseline information:                                                                                                                    </t>
  </si>
  <si>
    <t>5. Knowledge and Training:</t>
  </si>
  <si>
    <t xml:space="preserve">4. Managing MSK Health:  </t>
  </si>
  <si>
    <t>3 Checklist:</t>
  </si>
  <si>
    <t>2. Workplace bullying:</t>
  </si>
  <si>
    <t>1. Opportunity for Action:</t>
  </si>
  <si>
    <t>Opportunity for Action:</t>
  </si>
  <si>
    <t>Step 1:  Making a commitment:</t>
  </si>
  <si>
    <t>Step 2: Build your approach:</t>
  </si>
  <si>
    <t>Step 3: Positive culture:</t>
  </si>
  <si>
    <t>Step 4:  Support &amp; training:</t>
  </si>
  <si>
    <t>Step 5:  Managing mental health:</t>
  </si>
  <si>
    <t>Step 6:  Providing the right support:</t>
  </si>
  <si>
    <t>Step 7:  Helping people recover:</t>
  </si>
  <si>
    <t>Step 8:  Going further:</t>
  </si>
  <si>
    <r>
      <rPr>
        <b/>
        <sz val="11"/>
        <color theme="1"/>
        <rFont val="Calibri"/>
        <family val="2"/>
        <scheme val="minor"/>
      </rPr>
      <t xml:space="preserve">Self-Rated RAG: </t>
    </r>
    <r>
      <rPr>
        <sz val="11"/>
        <color theme="1"/>
        <rFont val="Calibri"/>
        <family val="2"/>
        <scheme val="minor"/>
      </rPr>
      <t xml:space="preserve"> A self rated red, amber, green (RAG) is a reflection on how far you have progressed on the opportunity for action. You can self select the level you think you are at from the drop down option in the self assessment tool. The RAG system is a popular method of rating for status reports, based on Red, Amber, and Green colours used in a traffic light system. The system acts as a visual cue to give you a rapid overview on your progress on implementing the Business In The Community/ Public Health England health toolkits. The efficacy of the RAG rating is dependent on the integrity of the person completing it and the accuracy of the assigned RAG status, an inappropriate RAG rating can potentially lead to problems accumulating and important support systems underperforming. If you plan to use the RAG status as a reporting tool in a meeting we strongly recommend it is supported by a written or verbal update. </t>
    </r>
  </si>
  <si>
    <r>
      <t xml:space="preserve">Definition of each rating:
• </t>
    </r>
    <r>
      <rPr>
        <b/>
        <sz val="11"/>
        <color rgb="FFFF0000"/>
        <rFont val="Calibri"/>
        <family val="2"/>
        <scheme val="minor"/>
      </rPr>
      <t>Red</t>
    </r>
    <r>
      <rPr>
        <b/>
        <sz val="11"/>
        <color theme="1"/>
        <rFont val="Calibri"/>
        <family val="2"/>
        <scheme val="minor"/>
      </rPr>
      <t xml:space="preserve"> = Poor progress : </t>
    </r>
    <r>
      <rPr>
        <sz val="11"/>
        <color theme="1"/>
        <rFont val="Calibri"/>
        <family val="2"/>
        <scheme val="minor"/>
      </rPr>
      <t xml:space="preserve">There are issues with this particular action.  It may be that action is yet to be taken or there have been some significant delays in implementing the action. It may be the case that the action requires senior management or board level support. 
• </t>
    </r>
    <r>
      <rPr>
        <b/>
        <sz val="11"/>
        <color rgb="FFFFC000"/>
        <rFont val="Calibri"/>
        <family val="2"/>
        <scheme val="minor"/>
      </rPr>
      <t>Amber</t>
    </r>
    <r>
      <rPr>
        <b/>
        <sz val="11"/>
        <color theme="1"/>
        <rFont val="Calibri"/>
        <family val="2"/>
        <scheme val="minor"/>
      </rPr>
      <t xml:space="preserve"> = Good progress: </t>
    </r>
    <r>
      <rPr>
        <sz val="11"/>
        <color theme="1"/>
        <rFont val="Calibri"/>
        <family val="2"/>
        <scheme val="minor"/>
      </rPr>
      <t xml:space="preserve">The action has been partially achieved and full implementation has encountered unavoidable snags or delays. It may be that a policy or guidance is going through a governance process and cannot be actioned until it is signed off.  An amber status can have a time limited negative effect on implementing the toolkit and should be monitored to ensure it does not regress to red.
• </t>
    </r>
    <r>
      <rPr>
        <b/>
        <sz val="11"/>
        <color rgb="FF00B050"/>
        <rFont val="Calibri"/>
        <family val="2"/>
        <scheme val="minor"/>
      </rPr>
      <t>Green</t>
    </r>
    <r>
      <rPr>
        <b/>
        <sz val="11"/>
        <color theme="1"/>
        <rFont val="Calibri"/>
        <family val="2"/>
        <scheme val="minor"/>
      </rPr>
      <t xml:space="preserve"> = We meet the action:</t>
    </r>
    <r>
      <rPr>
        <sz val="11"/>
        <color theme="1"/>
        <rFont val="Calibri"/>
        <family val="2"/>
        <scheme val="minor"/>
      </rPr>
      <t xml:space="preserve"> The action is fully implemented and is performing to a high standard and no further action needed.</t>
    </r>
  </si>
  <si>
    <t>1.1 There is a clear commitment from the senior level of the organisation that mental health matters and that it will work to promote good mental health and support those that need it and challenge stigma.</t>
  </si>
  <si>
    <t>Public and internal statements from CEO, Board or equivalent, Senior Management team stating commitment to addressing mental health issues and challenging stigma. 
• Minutes from senior management/board meetings where mental health has been discussed are made available to staff.</t>
  </si>
  <si>
    <t>Evidence of structured Health and wellbeing programmes, events, activities and awareness campaigns that are accessible to all staff. These should include physical activity, healthy eating, smoking cessation and weight management alongside opportunities that support volunteering and social networking. Strong evidence would include data on uptake of programmes and any evidence of outcome/impact.</t>
  </si>
  <si>
    <t xml:space="preserve">Evidence that all employees have the opportunity to undertake mental health awareness training, that includes suicide awareness, and that this is encouraged for line managers.  Being able to demonstrate the % of staff who have completed the training can be a useful way of monitoring progress against a SMART target.
• E-learning module on company learning portal
• Briefing sessions at team events (e.g. all staff away days)
• Access to mental health first aid training </t>
  </si>
  <si>
    <t>Evidence of internal communication cascade of staff wellbeing support offer and how this is enabled to reach staff across the organisation. Evidence of how this information is embedded into the induction programme.</t>
  </si>
  <si>
    <t>1.8 Developing a mentally healthy workplace using the mental health toolkit for employers as a baseline.</t>
  </si>
  <si>
    <t>Use the mental health toolkit checklist to consolidate this evidence.</t>
  </si>
  <si>
    <t xml:space="preserve">2.1 Explicitly address workplace bullying and harassment through implementing a workplace bullying and harassment policy that explicitly includes the nine protected characteristics.                                                                                           </t>
  </si>
  <si>
    <t>Workplace bullying &amp; harassment policy. Awareness campaign for staff on policy and how to raise issues and how they will be dealt with. Specific training programme for line managers on bullying and harassment.</t>
  </si>
  <si>
    <t>2.2 Explicitly address workplace bullying and harassment through maintaining fair procedures for dealing promptly with complaints from employees with clear provision of confidentiality.</t>
  </si>
  <si>
    <t>2.3  Explicitly address workplace bullying and harassment throug letting employees know that complaints of bullying and/or harassment will be dealt with fairly and confidentially and sensitively.</t>
  </si>
  <si>
    <t xml:space="preserve">3.3 Carry out unannounced spot checks to ensure compliance with security protocols.                          </t>
  </si>
  <si>
    <t>3.4 Use formal/informal conversations with staff to inform your risk management.</t>
  </si>
  <si>
    <t>3.5 Ensure line managers share information that may affect the risk assessment with other departments.</t>
  </si>
  <si>
    <t>3.6 Use CCTV and surveillance patrols at high risk areas, which have been shown to be effective as they increase the chance of intervention.</t>
  </si>
  <si>
    <r>
      <t>Evidence of staff health and wellbeing champion and their specific work relating to MSK issues. E</t>
    </r>
    <r>
      <rPr>
        <sz val="11"/>
        <rFont val="Calibri"/>
        <family val="2"/>
        <scheme val="minor"/>
      </rPr>
      <t>vidence of appropriate training provided</t>
    </r>
  </si>
  <si>
    <t xml:space="preserve">Evidence of staff being enabled to access occupational health support </t>
  </si>
  <si>
    <t>Evidence of accessing/promoting national support for staff to remain in/return to work (this may include the national Fit4Work support service).</t>
  </si>
  <si>
    <t>Evidence of internal communication and training for all staff on MSK health, risk factors and self-care. Access to MSK educational and support information sites/resources (can be internal or external, credible sites/resources).</t>
  </si>
  <si>
    <r>
      <t xml:space="preserve">National statistics: </t>
    </r>
    <r>
      <rPr>
        <sz val="11"/>
        <color theme="1"/>
        <rFont val="Calibri"/>
        <family val="2"/>
        <scheme val="minor"/>
      </rPr>
      <t>Office for National Statistics, sickness absence in the labour market 2016.</t>
    </r>
  </si>
  <si>
    <r>
      <t xml:space="preserve">• </t>
    </r>
    <r>
      <rPr>
        <b/>
        <sz val="11"/>
        <color rgb="FFFF0000"/>
        <rFont val="Calibri"/>
        <family val="2"/>
        <scheme val="minor"/>
      </rPr>
      <t xml:space="preserve">Red: </t>
    </r>
    <r>
      <rPr>
        <sz val="11"/>
        <rFont val="Calibri"/>
        <family val="2"/>
        <scheme val="minor"/>
      </rPr>
      <t xml:space="preserve">There are issues with this particular action.  It may be that action is yet to be taken or there have been some significant delays in implementing the action. It may be the case that the action requires senior management or board level support. 
• </t>
    </r>
    <r>
      <rPr>
        <b/>
        <sz val="11"/>
        <color rgb="FFFFC000"/>
        <rFont val="Calibri"/>
        <family val="2"/>
        <scheme val="minor"/>
      </rPr>
      <t>Amber:</t>
    </r>
    <r>
      <rPr>
        <b/>
        <sz val="11"/>
        <rFont val="Calibri"/>
        <family val="2"/>
        <scheme val="minor"/>
      </rPr>
      <t xml:space="preserve"> </t>
    </r>
    <r>
      <rPr>
        <sz val="11"/>
        <rFont val="Calibri"/>
        <family val="2"/>
        <scheme val="minor"/>
      </rPr>
      <t xml:space="preserve">The action has been partially achieved and full implementation has encountered unavoidable snags or delays. It may that a policy or guidance is going through  a governance process and cannot be actioned until it is signed off.  An amber status can have a time limited negative effect on implementing the toolkit and should be monitored to ensure it does not regress to red.
• </t>
    </r>
    <r>
      <rPr>
        <b/>
        <sz val="11"/>
        <color rgb="FF00B050"/>
        <rFont val="Calibri"/>
        <family val="2"/>
        <scheme val="minor"/>
      </rPr>
      <t>Green</t>
    </r>
    <r>
      <rPr>
        <sz val="11"/>
        <color rgb="FF00B050"/>
        <rFont val="Calibri"/>
        <family val="2"/>
        <scheme val="minor"/>
      </rPr>
      <t>:</t>
    </r>
    <r>
      <rPr>
        <sz val="11"/>
        <rFont val="Calibri"/>
        <family val="2"/>
        <scheme val="minor"/>
      </rPr>
      <t xml:space="preserve"> The action is fully implemented and is performing to a high standard and no further action needed.</t>
    </r>
  </si>
  <si>
    <t xml:space="preserve">  </t>
  </si>
  <si>
    <t>Overall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</si>
</sst>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b/>
      <sz val="11"/>
      <color rgb="FFFFC000"/>
      <name val="Calibri"/>
      <family val="2"/>
      <scheme val="minor"/>
    </font>
    <font>
      <sz val="14"/>
      <color rgb="FF2E2F33"/>
      <name val="Arial"/>
      <family val="2"/>
    </font>
    <font>
      <sz val="11"/>
      <color rgb="FF2E2F33"/>
      <name val="Calibri"/>
      <family val="2"/>
      <scheme val="minor"/>
    </font>
    <font>
      <u/>
      <sz val="22"/>
      <color theme="10"/>
      <name val="Calibri"/>
      <family val="2"/>
      <scheme val="minor"/>
    </font>
    <font>
      <sz val="22"/>
      <color theme="1"/>
      <name val="Calibri"/>
      <family val="2"/>
      <scheme val="minor"/>
    </font>
    <font>
      <b/>
      <sz val="22"/>
      <color theme="1"/>
      <name val="Calibri"/>
      <family val="2"/>
      <scheme val="minor"/>
    </font>
    <font>
      <sz val="11"/>
      <color theme="1"/>
      <name val="Calibri"/>
      <family val="2"/>
    </font>
    <font>
      <b/>
      <sz val="18"/>
      <color theme="1"/>
      <name val="Calibri"/>
      <family val="2"/>
      <scheme val="minor"/>
    </font>
    <font>
      <sz val="18"/>
      <color theme="1"/>
      <name val="Calibri"/>
      <family val="2"/>
      <scheme val="minor"/>
    </font>
    <font>
      <sz val="9"/>
      <color indexed="81"/>
      <name val="Tahoma"/>
      <family val="2"/>
    </font>
    <font>
      <sz val="11"/>
      <color indexed="81"/>
      <name val="Calibri"/>
      <family val="2"/>
      <scheme val="minor"/>
    </font>
    <font>
      <b/>
      <sz val="11"/>
      <color indexed="81"/>
      <name val="Calibri"/>
      <family val="2"/>
      <scheme val="minor"/>
    </font>
    <font>
      <sz val="10.5"/>
      <color rgb="FF333333"/>
      <name val="Arial"/>
      <family val="2"/>
    </font>
    <font>
      <sz val="11"/>
      <color theme="1"/>
      <name val="Calibri"/>
      <family val="2"/>
      <scheme val="minor"/>
    </font>
    <font>
      <b/>
      <sz val="11"/>
      <color rgb="FF00B050"/>
      <name val="Calibri"/>
      <family val="2"/>
      <scheme val="minor"/>
    </font>
    <font>
      <sz val="11"/>
      <color rgb="FF00B050"/>
      <name val="Calibri"/>
      <family val="2"/>
      <scheme val="minor"/>
    </font>
    <font>
      <b/>
      <sz val="9"/>
      <color indexed="81"/>
      <name val="Tahoma"/>
      <family val="2"/>
    </font>
    <font>
      <u/>
      <sz val="18"/>
      <color theme="10"/>
      <name val="Calibri"/>
      <family val="2"/>
      <scheme val="minor"/>
    </font>
    <font>
      <b/>
      <u/>
      <sz val="18"/>
      <color theme="1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rgb="FFDDDDDD"/>
      </top>
      <bottom/>
      <diagonal/>
    </border>
    <border>
      <left style="thin">
        <color auto="1"/>
      </left>
      <right style="thin">
        <color auto="1"/>
      </right>
      <top style="thin">
        <color auto="1"/>
      </top>
      <bottom/>
      <diagonal/>
    </border>
    <border>
      <left style="medium">
        <color indexed="64"/>
      </left>
      <right/>
      <top/>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theme="1"/>
      </bottom>
      <diagonal/>
    </border>
    <border>
      <left style="medium">
        <color theme="1"/>
      </left>
      <right style="medium">
        <color theme="1"/>
      </right>
      <top style="medium">
        <color theme="1"/>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theme="1"/>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3">
    <xf numFmtId="0" fontId="0" fillId="0" borderId="0"/>
    <xf numFmtId="0" fontId="2" fillId="0" borderId="0" applyNumberFormat="0" applyFill="0" applyBorder="0" applyAlignment="0" applyProtection="0"/>
    <xf numFmtId="9" fontId="22" fillId="0" borderId="0" applyFont="0" applyFill="0" applyBorder="0" applyAlignment="0" applyProtection="0"/>
  </cellStyleXfs>
  <cellXfs count="267">
    <xf numFmtId="0" fontId="0" fillId="0" borderId="0" xfId="0"/>
    <xf numFmtId="0" fontId="1" fillId="0" borderId="0" xfId="0" applyFont="1"/>
    <xf numFmtId="0" fontId="0" fillId="0" borderId="0" xfId="0" applyAlignment="1">
      <alignment vertical="center"/>
    </xf>
    <xf numFmtId="0" fontId="0" fillId="4" borderId="1" xfId="0" applyFont="1" applyFill="1" applyBorder="1" applyAlignment="1">
      <alignment vertical="center" wrapText="1"/>
    </xf>
    <xf numFmtId="0" fontId="1" fillId="4" borderId="1" xfId="0" applyFont="1" applyFill="1" applyBorder="1" applyAlignment="1">
      <alignment vertical="center" wrapText="1"/>
    </xf>
    <xf numFmtId="0" fontId="0" fillId="4" borderId="0" xfId="0" applyFill="1" applyAlignment="1">
      <alignment vertical="center"/>
    </xf>
    <xf numFmtId="0" fontId="0" fillId="4" borderId="1" xfId="0" applyFill="1" applyBorder="1" applyAlignment="1">
      <alignment vertical="center" wrapText="1"/>
    </xf>
    <xf numFmtId="0" fontId="8" fillId="4" borderId="1" xfId="0" applyFont="1" applyFill="1" applyBorder="1" applyAlignment="1">
      <alignment vertical="center" wrapText="1"/>
    </xf>
    <xf numFmtId="0" fontId="8" fillId="4" borderId="0" xfId="0" applyFont="1" applyFill="1" applyAlignment="1">
      <alignment wrapText="1"/>
    </xf>
    <xf numFmtId="0" fontId="6" fillId="4" borderId="0" xfId="0" applyFont="1" applyFill="1" applyAlignment="1">
      <alignment wrapText="1"/>
    </xf>
    <xf numFmtId="0" fontId="8" fillId="4" borderId="3" xfId="0" applyFont="1" applyFill="1" applyBorder="1" applyAlignment="1">
      <alignment vertical="center" wrapText="1"/>
    </xf>
    <xf numFmtId="0" fontId="1" fillId="4" borderId="3" xfId="0" applyFont="1" applyFill="1" applyBorder="1" applyAlignment="1">
      <alignment vertical="center" wrapText="1"/>
    </xf>
    <xf numFmtId="0" fontId="0" fillId="4" borderId="15" xfId="0"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ill="1" applyBorder="1" applyAlignment="1">
      <alignment vertical="center" wrapText="1"/>
    </xf>
    <xf numFmtId="0" fontId="0" fillId="4" borderId="17" xfId="0" applyFill="1" applyBorder="1" applyAlignment="1">
      <alignment horizontal="left" vertical="center" wrapText="1"/>
    </xf>
    <xf numFmtId="0" fontId="1" fillId="4" borderId="19" xfId="0" applyFont="1"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0" fillId="4" borderId="3" xfId="0" applyFill="1" applyBorder="1" applyAlignment="1">
      <alignment wrapText="1"/>
    </xf>
    <xf numFmtId="0" fontId="0" fillId="4" borderId="11" xfId="0" applyFill="1" applyBorder="1" applyAlignment="1">
      <alignment vertical="center" wrapText="1"/>
    </xf>
    <xf numFmtId="0" fontId="0" fillId="4" borderId="24" xfId="0" applyFill="1" applyBorder="1" applyAlignment="1">
      <alignment horizontal="left" vertical="center" wrapText="1"/>
    </xf>
    <xf numFmtId="0" fontId="1" fillId="4" borderId="11" xfId="0" applyFont="1" applyFill="1" applyBorder="1" applyAlignment="1">
      <alignment vertical="center" wrapText="1"/>
    </xf>
    <xf numFmtId="0" fontId="0" fillId="4" borderId="3" xfId="0" applyFill="1" applyBorder="1" applyAlignment="1">
      <alignment vertical="center" wrapText="1"/>
    </xf>
    <xf numFmtId="0" fontId="0" fillId="4" borderId="15" xfId="0" applyFill="1" applyBorder="1" applyAlignment="1">
      <alignment vertical="center" wrapText="1"/>
    </xf>
    <xf numFmtId="0" fontId="4" fillId="4" borderId="27"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28" xfId="0" applyFont="1" applyFill="1" applyBorder="1" applyAlignment="1">
      <alignment vertical="center" wrapText="1"/>
    </xf>
    <xf numFmtId="0" fontId="0" fillId="4" borderId="29" xfId="0" applyFill="1" applyBorder="1" applyAlignment="1">
      <alignment horizontal="left" vertical="center" wrapText="1"/>
    </xf>
    <xf numFmtId="0" fontId="0" fillId="4" borderId="22" xfId="0" applyFill="1" applyBorder="1" applyAlignment="1">
      <alignment horizontal="left" vertical="center" wrapText="1"/>
    </xf>
    <xf numFmtId="0" fontId="0" fillId="4" borderId="22" xfId="0" applyFont="1" applyFill="1" applyBorder="1" applyAlignment="1">
      <alignment horizontal="left" vertical="center" wrapText="1"/>
    </xf>
    <xf numFmtId="0" fontId="0" fillId="4" borderId="30" xfId="0"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24" xfId="0" applyFont="1" applyFill="1" applyBorder="1" applyAlignment="1">
      <alignment vertical="center" wrapText="1"/>
    </xf>
    <xf numFmtId="0" fontId="0" fillId="4" borderId="11" xfId="0" applyFont="1" applyFill="1" applyBorder="1" applyAlignment="1">
      <alignment vertical="center" wrapText="1"/>
    </xf>
    <xf numFmtId="0" fontId="0" fillId="4" borderId="14" xfId="0" applyFont="1" applyFill="1" applyBorder="1" applyAlignment="1">
      <alignment vertical="center" wrapText="1"/>
    </xf>
    <xf numFmtId="0" fontId="0" fillId="4" borderId="15" xfId="0" applyFont="1" applyFill="1" applyBorder="1" applyAlignment="1">
      <alignment vertical="center" wrapText="1"/>
    </xf>
    <xf numFmtId="0" fontId="5" fillId="4" borderId="4" xfId="0" applyFont="1" applyFill="1" applyBorder="1" applyAlignment="1">
      <alignment horizontal="left" vertical="center" wrapText="1"/>
    </xf>
    <xf numFmtId="0" fontId="1" fillId="4" borderId="4" xfId="0" applyFont="1" applyFill="1" applyBorder="1" applyAlignment="1">
      <alignment vertical="center" wrapText="1"/>
    </xf>
    <xf numFmtId="0" fontId="0" fillId="4" borderId="4" xfId="0" applyFont="1" applyFill="1" applyBorder="1" applyAlignment="1">
      <alignment horizontal="left" vertical="center" wrapText="1"/>
    </xf>
    <xf numFmtId="0" fontId="1" fillId="4" borderId="0" xfId="0" applyFont="1" applyFill="1" applyAlignment="1">
      <alignment vertical="center"/>
    </xf>
    <xf numFmtId="0" fontId="0" fillId="4" borderId="0" xfId="0" applyFill="1"/>
    <xf numFmtId="0" fontId="0" fillId="4" borderId="4" xfId="0" applyFill="1" applyBorder="1" applyAlignment="1">
      <alignment vertical="center" wrapText="1"/>
    </xf>
    <xf numFmtId="0" fontId="0" fillId="4" borderId="9" xfId="0" applyFill="1" applyBorder="1" applyAlignment="1">
      <alignment vertical="center" wrapText="1"/>
    </xf>
    <xf numFmtId="0" fontId="0" fillId="4" borderId="4" xfId="0" applyFont="1" applyFill="1" applyBorder="1" applyAlignment="1">
      <alignment vertical="center" wrapText="1"/>
    </xf>
    <xf numFmtId="0" fontId="7" fillId="4" borderId="4" xfId="0" applyFont="1" applyFill="1" applyBorder="1" applyAlignment="1">
      <alignment vertical="center" wrapText="1"/>
    </xf>
    <xf numFmtId="0" fontId="1"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5" fillId="4" borderId="16" xfId="0" applyFont="1" applyFill="1" applyBorder="1" applyAlignment="1">
      <alignment vertical="center" wrapText="1"/>
    </xf>
    <xf numFmtId="0" fontId="5" fillId="4" borderId="16"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14" xfId="0" applyFont="1" applyFill="1" applyBorder="1" applyAlignment="1">
      <alignment vertical="center" wrapText="1"/>
    </xf>
    <xf numFmtId="0" fontId="5" fillId="4" borderId="14"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0" fillId="4" borderId="1" xfId="0" applyFill="1" applyBorder="1" applyAlignment="1">
      <alignment vertical="center"/>
    </xf>
    <xf numFmtId="0" fontId="0" fillId="4" borderId="0" xfId="0" applyFont="1" applyFill="1"/>
    <xf numFmtId="0" fontId="0" fillId="4" borderId="4" xfId="0" applyFont="1" applyFill="1" applyBorder="1" applyAlignment="1">
      <alignment vertical="center"/>
    </xf>
    <xf numFmtId="0" fontId="0" fillId="4" borderId="0" xfId="0" applyFill="1" applyAlignment="1">
      <alignment horizontal="center" vertical="center"/>
    </xf>
    <xf numFmtId="0" fontId="1" fillId="4" borderId="3"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0" fillId="4" borderId="1" xfId="0" applyFill="1" applyBorder="1" applyAlignment="1">
      <alignment wrapText="1"/>
    </xf>
    <xf numFmtId="0" fontId="1" fillId="4" borderId="11" xfId="0" applyNumberFormat="1" applyFont="1" applyFill="1" applyBorder="1" applyAlignment="1">
      <alignment horizontal="center" vertical="center" wrapText="1"/>
    </xf>
    <xf numFmtId="0" fontId="0" fillId="4" borderId="11" xfId="0" applyFill="1" applyBorder="1" applyAlignment="1">
      <alignment wrapText="1"/>
    </xf>
    <xf numFmtId="0" fontId="1" fillId="4" borderId="1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11" xfId="0" applyFont="1" applyFill="1" applyBorder="1" applyAlignment="1">
      <alignment vertical="center" wrapText="1"/>
    </xf>
    <xf numFmtId="0" fontId="1" fillId="4" borderId="19" xfId="0" applyNumberFormat="1" applyFont="1" applyFill="1" applyBorder="1" applyAlignment="1">
      <alignment horizontal="center" vertical="center" wrapText="1"/>
    </xf>
    <xf numFmtId="0" fontId="0" fillId="4" borderId="19" xfId="0" applyFill="1" applyBorder="1" applyAlignment="1">
      <alignment wrapText="1"/>
    </xf>
    <xf numFmtId="0" fontId="0" fillId="4" borderId="20" xfId="0" applyFill="1" applyBorder="1" applyAlignment="1">
      <alignment horizontal="left" vertical="center" wrapText="1"/>
    </xf>
    <xf numFmtId="0" fontId="0" fillId="4" borderId="0" xfId="0" applyFill="1" applyAlignment="1">
      <alignment wrapText="1"/>
    </xf>
    <xf numFmtId="0" fontId="9" fillId="4" borderId="0" xfId="0" applyFont="1" applyFill="1" applyAlignment="1">
      <alignment vertical="center" wrapText="1"/>
    </xf>
    <xf numFmtId="0" fontId="11" fillId="4" borderId="10" xfId="0" applyFont="1" applyFill="1" applyBorder="1" applyAlignment="1">
      <alignment horizontal="left" vertical="center" wrapText="1"/>
    </xf>
    <xf numFmtId="0" fontId="0" fillId="4" borderId="0" xfId="0" applyFont="1" applyFill="1" applyAlignment="1">
      <alignment horizontal="left" vertical="center" wrapText="1"/>
    </xf>
    <xf numFmtId="0" fontId="10" fillId="4" borderId="0" xfId="0" applyFont="1" applyFill="1" applyAlignment="1">
      <alignment horizontal="left" vertical="center" wrapText="1"/>
    </xf>
    <xf numFmtId="0" fontId="8" fillId="4" borderId="0" xfId="0" applyFont="1" applyFill="1" applyBorder="1" applyAlignment="1">
      <alignment horizontal="left" vertical="top" wrapText="1"/>
    </xf>
    <xf numFmtId="0" fontId="13" fillId="4" borderId="0" xfId="0" applyFont="1" applyFill="1" applyAlignment="1">
      <alignment vertical="center"/>
    </xf>
    <xf numFmtId="0" fontId="14" fillId="4" borderId="0" xfId="0" applyFont="1" applyFill="1" applyAlignment="1">
      <alignment vertical="center"/>
    </xf>
    <xf numFmtId="0" fontId="1" fillId="4" borderId="0" xfId="0" applyFont="1" applyFill="1" applyAlignment="1">
      <alignment vertical="center" wrapText="1"/>
    </xf>
    <xf numFmtId="0" fontId="3" fillId="4" borderId="0" xfId="0" applyFont="1" applyFill="1" applyAlignment="1"/>
    <xf numFmtId="0" fontId="1" fillId="6" borderId="2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7" fillId="6" borderId="37"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17" fillId="4" borderId="0" xfId="0" applyFont="1" applyFill="1" applyAlignment="1">
      <alignment vertical="center" wrapText="1"/>
    </xf>
    <xf numFmtId="0" fontId="5" fillId="4" borderId="27" xfId="0" applyFont="1" applyFill="1" applyBorder="1" applyAlignment="1">
      <alignment horizontal="left" vertical="center" wrapText="1"/>
    </xf>
    <xf numFmtId="0" fontId="1" fillId="4" borderId="32" xfId="0" applyNumberFormat="1" applyFont="1" applyFill="1" applyBorder="1" applyAlignment="1">
      <alignment horizontal="center" vertical="center" wrapText="1"/>
    </xf>
    <xf numFmtId="0" fontId="0" fillId="4" borderId="27" xfId="0" applyFill="1" applyBorder="1" applyAlignment="1">
      <alignment vertical="center" wrapText="1"/>
    </xf>
    <xf numFmtId="0" fontId="0" fillId="4" borderId="32" xfId="0" applyFill="1" applyBorder="1" applyAlignment="1">
      <alignment vertical="center" wrapText="1"/>
    </xf>
    <xf numFmtId="0" fontId="0" fillId="4" borderId="32" xfId="0" applyFill="1" applyBorder="1" applyAlignment="1">
      <alignment horizontal="left" vertical="center" wrapText="1"/>
    </xf>
    <xf numFmtId="0" fontId="5" fillId="4" borderId="23" xfId="0" applyFont="1" applyFill="1" applyBorder="1" applyAlignment="1">
      <alignment horizontal="left" vertical="center" wrapText="1"/>
    </xf>
    <xf numFmtId="0" fontId="1" fillId="4" borderId="33" xfId="0" applyNumberFormat="1" applyFont="1" applyFill="1" applyBorder="1" applyAlignment="1">
      <alignment horizontal="center" vertical="center" wrapText="1"/>
    </xf>
    <xf numFmtId="0" fontId="0" fillId="4" borderId="23" xfId="0" applyFill="1" applyBorder="1" applyAlignment="1">
      <alignment vertical="center" wrapText="1"/>
    </xf>
    <xf numFmtId="0" fontId="0" fillId="4" borderId="33" xfId="0" applyFill="1" applyBorder="1" applyAlignment="1">
      <alignment vertical="center" wrapText="1"/>
    </xf>
    <xf numFmtId="0" fontId="0" fillId="4" borderId="33" xfId="0" applyFill="1" applyBorder="1" applyAlignment="1">
      <alignment horizontal="left" vertical="center" wrapText="1"/>
    </xf>
    <xf numFmtId="0" fontId="8" fillId="4" borderId="23" xfId="0" applyFont="1" applyFill="1" applyBorder="1" applyAlignment="1">
      <alignment vertical="center" wrapText="1"/>
    </xf>
    <xf numFmtId="0" fontId="8" fillId="4" borderId="33" xfId="0" applyFont="1" applyFill="1" applyBorder="1" applyAlignment="1">
      <alignment vertical="center" wrapText="1"/>
    </xf>
    <xf numFmtId="0" fontId="5" fillId="4" borderId="31" xfId="0" applyFont="1" applyFill="1" applyBorder="1" applyAlignment="1">
      <alignment horizontal="left" vertical="center" wrapText="1"/>
    </xf>
    <xf numFmtId="0" fontId="1" fillId="4" borderId="34" xfId="0" applyNumberFormat="1" applyFont="1" applyFill="1" applyBorder="1" applyAlignment="1">
      <alignment horizontal="center" vertical="center" wrapText="1"/>
    </xf>
    <xf numFmtId="0" fontId="0" fillId="4" borderId="31" xfId="0" applyFill="1" applyBorder="1" applyAlignment="1">
      <alignment vertical="center" wrapText="1"/>
    </xf>
    <xf numFmtId="0" fontId="0" fillId="4" borderId="34" xfId="0" applyFill="1" applyBorder="1" applyAlignment="1">
      <alignment vertical="center" wrapText="1"/>
    </xf>
    <xf numFmtId="0" fontId="0" fillId="4" borderId="34" xfId="0" applyFill="1" applyBorder="1" applyAlignment="1">
      <alignment horizontal="left" vertical="center" wrapText="1"/>
    </xf>
    <xf numFmtId="0" fontId="0" fillId="4" borderId="0" xfId="0" applyFill="1" applyAlignment="1">
      <alignment vertical="center" wrapText="1"/>
    </xf>
    <xf numFmtId="0" fontId="12" fillId="4" borderId="0" xfId="1" applyFont="1" applyFill="1" applyBorder="1" applyAlignment="1">
      <alignment horizontal="center" vertical="center" wrapText="1"/>
    </xf>
    <xf numFmtId="0" fontId="7" fillId="7" borderId="5"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2" fillId="4" borderId="0" xfId="1" applyFill="1" applyBorder="1" applyAlignment="1">
      <alignment horizontal="center" vertical="center" wrapText="1"/>
    </xf>
    <xf numFmtId="0" fontId="12" fillId="4" borderId="0" xfId="1" applyFont="1" applyFill="1" applyAlignment="1">
      <alignment vertical="center" wrapText="1"/>
    </xf>
    <xf numFmtId="0" fontId="0" fillId="4" borderId="0" xfId="0" applyFill="1" applyAlignment="1">
      <alignment horizontal="center"/>
    </xf>
    <xf numFmtId="0" fontId="4" fillId="4" borderId="0" xfId="0" applyFont="1" applyFill="1" applyAlignment="1">
      <alignment vertical="center"/>
    </xf>
    <xf numFmtId="0" fontId="0" fillId="4" borderId="3" xfId="0" applyFill="1" applyBorder="1" applyAlignment="1">
      <alignment vertical="center"/>
    </xf>
    <xf numFmtId="0" fontId="0" fillId="4" borderId="0" xfId="0" applyFill="1" applyBorder="1" applyAlignment="1">
      <alignment vertical="center"/>
    </xf>
    <xf numFmtId="0" fontId="0" fillId="4" borderId="14"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5" xfId="0" applyFont="1" applyFill="1" applyBorder="1" applyAlignment="1">
      <alignment vertical="center"/>
    </xf>
    <xf numFmtId="0" fontId="1" fillId="6" borderId="5" xfId="0" applyFont="1" applyFill="1" applyBorder="1" applyAlignment="1">
      <alignment vertical="center" wrapText="1"/>
    </xf>
    <xf numFmtId="0" fontId="1" fillId="6" borderId="25" xfId="0" applyFont="1" applyFill="1" applyBorder="1" applyAlignment="1">
      <alignment horizontal="center" vertical="center" wrapText="1"/>
    </xf>
    <xf numFmtId="0" fontId="1"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Border="1" applyAlignment="1">
      <alignment vertical="center"/>
    </xf>
    <xf numFmtId="0" fontId="0" fillId="4" borderId="5" xfId="0" applyFont="1" applyFill="1" applyBorder="1" applyAlignment="1">
      <alignment vertical="center"/>
    </xf>
    <xf numFmtId="164" fontId="15" fillId="4" borderId="4" xfId="0" applyNumberFormat="1" applyFont="1" applyFill="1" applyBorder="1" applyAlignment="1">
      <alignment vertical="center"/>
    </xf>
    <xf numFmtId="164" fontId="0" fillId="4" borderId="4" xfId="0" applyNumberFormat="1" applyFont="1" applyFill="1" applyBorder="1" applyAlignment="1">
      <alignment vertical="center"/>
    </xf>
    <xf numFmtId="0" fontId="0" fillId="4" borderId="9" xfId="0" applyFont="1" applyFill="1" applyBorder="1" applyAlignment="1">
      <alignment vertical="center"/>
    </xf>
    <xf numFmtId="0" fontId="0" fillId="4" borderId="35" xfId="0" applyFont="1" applyFill="1" applyBorder="1" applyAlignment="1">
      <alignment vertical="center" wrapText="1"/>
    </xf>
    <xf numFmtId="0" fontId="0" fillId="4" borderId="35" xfId="0" applyFont="1" applyFill="1" applyBorder="1" applyAlignment="1">
      <alignment vertical="center"/>
    </xf>
    <xf numFmtId="0" fontId="1" fillId="7" borderId="4" xfId="0" applyFont="1" applyFill="1" applyBorder="1" applyAlignment="1">
      <alignment horizontal="center" vertical="center"/>
    </xf>
    <xf numFmtId="0" fontId="1" fillId="7" borderId="4" xfId="0" applyFont="1" applyFill="1" applyBorder="1" applyAlignment="1">
      <alignment horizontal="left" vertical="center"/>
    </xf>
    <xf numFmtId="0" fontId="1" fillId="7" borderId="9" xfId="0" applyFont="1" applyFill="1" applyBorder="1" applyAlignment="1">
      <alignment horizontal="center" vertical="center"/>
    </xf>
    <xf numFmtId="0" fontId="1" fillId="7" borderId="38" xfId="0" applyFont="1" applyFill="1" applyBorder="1" applyAlignment="1">
      <alignment vertical="center"/>
    </xf>
    <xf numFmtId="0" fontId="1" fillId="7" borderId="36" xfId="0" applyFont="1" applyFill="1" applyBorder="1" applyAlignment="1">
      <alignment horizontal="center" vertical="center"/>
    </xf>
    <xf numFmtId="0" fontId="1" fillId="7" borderId="9" xfId="0" applyFont="1" applyFill="1" applyBorder="1" applyAlignment="1">
      <alignment vertical="center"/>
    </xf>
    <xf numFmtId="0" fontId="1" fillId="7" borderId="7" xfId="0" applyFont="1" applyFill="1" applyBorder="1" applyAlignment="1">
      <alignment horizontal="center" vertical="center"/>
    </xf>
    <xf numFmtId="0" fontId="1" fillId="7" borderId="4" xfId="0" applyFont="1" applyFill="1" applyBorder="1" applyAlignment="1">
      <alignment vertical="center"/>
    </xf>
    <xf numFmtId="0" fontId="1" fillId="7" borderId="5" xfId="0" applyFont="1" applyFill="1" applyBorder="1" applyAlignment="1">
      <alignment horizontal="center" vertical="center"/>
    </xf>
    <xf numFmtId="0" fontId="0" fillId="4" borderId="6" xfId="0" applyFont="1" applyFill="1" applyBorder="1" applyAlignment="1">
      <alignment vertical="center"/>
    </xf>
    <xf numFmtId="0" fontId="1" fillId="7" borderId="9" xfId="0" applyFont="1" applyFill="1" applyBorder="1" applyAlignment="1">
      <alignment horizontal="right" vertical="center"/>
    </xf>
    <xf numFmtId="0" fontId="0" fillId="4" borderId="35" xfId="0" applyFill="1" applyBorder="1" applyAlignment="1">
      <alignment vertical="center" wrapText="1"/>
    </xf>
    <xf numFmtId="1" fontId="15" fillId="4" borderId="6" xfId="0" applyNumberFormat="1" applyFont="1" applyFill="1" applyBorder="1" applyAlignment="1">
      <alignment horizontal="center" vertical="center"/>
    </xf>
    <xf numFmtId="1" fontId="15" fillId="4" borderId="4" xfId="0" applyNumberFormat="1" applyFont="1" applyFill="1" applyBorder="1" applyAlignment="1">
      <alignment horizontal="center" vertical="center"/>
    </xf>
    <xf numFmtId="1" fontId="0" fillId="4" borderId="4" xfId="0" applyNumberFormat="1" applyFont="1" applyFill="1" applyBorder="1" applyAlignment="1">
      <alignment horizontal="center" vertical="center"/>
    </xf>
    <xf numFmtId="2" fontId="15" fillId="4" borderId="6" xfId="0" applyNumberFormat="1" applyFont="1" applyFill="1" applyBorder="1" applyAlignment="1">
      <alignment horizontal="center" vertical="center"/>
    </xf>
    <xf numFmtId="2" fontId="15" fillId="4" borderId="4" xfId="0" applyNumberFormat="1" applyFont="1" applyFill="1" applyBorder="1" applyAlignment="1">
      <alignment horizontal="center" vertical="center"/>
    </xf>
    <xf numFmtId="2" fontId="0" fillId="4" borderId="4" xfId="0" applyNumberFormat="1" applyFont="1" applyFill="1" applyBorder="1" applyAlignment="1">
      <alignment horizontal="center" vertical="center"/>
    </xf>
    <xf numFmtId="0" fontId="1" fillId="7" borderId="5" xfId="0" applyFont="1" applyFill="1" applyBorder="1" applyAlignment="1">
      <alignment horizontal="center" vertical="center"/>
    </xf>
    <xf numFmtId="0" fontId="1" fillId="7" borderId="38" xfId="0" applyFont="1" applyFill="1" applyBorder="1" applyAlignment="1">
      <alignment horizontal="center" vertical="center"/>
    </xf>
    <xf numFmtId="1" fontId="15" fillId="4" borderId="0" xfId="0" applyNumberFormat="1" applyFont="1" applyFill="1" applyBorder="1" applyAlignment="1">
      <alignment horizontal="center" vertical="center"/>
    </xf>
    <xf numFmtId="1" fontId="0" fillId="4" borderId="0" xfId="0" applyNumberFormat="1" applyFont="1" applyFill="1" applyBorder="1" applyAlignment="1">
      <alignment horizontal="center" vertical="center"/>
    </xf>
    <xf numFmtId="2" fontId="15" fillId="4" borderId="0" xfId="0" applyNumberFormat="1" applyFont="1" applyFill="1" applyBorder="1" applyAlignment="1">
      <alignment horizontal="center" vertical="center"/>
    </xf>
    <xf numFmtId="2" fontId="0" fillId="4" borderId="0" xfId="0" applyNumberFormat="1" applyFont="1" applyFill="1" applyBorder="1" applyAlignment="1">
      <alignment horizontal="center" vertical="center"/>
    </xf>
    <xf numFmtId="0" fontId="1" fillId="7" borderId="7" xfId="0" applyFont="1" applyFill="1" applyBorder="1" applyAlignment="1">
      <alignment horizontal="center" vertical="center" wrapText="1"/>
    </xf>
    <xf numFmtId="0" fontId="1" fillId="6" borderId="4" xfId="0" applyFont="1" applyFill="1" applyBorder="1" applyAlignment="1">
      <alignment vertical="center" wrapText="1"/>
    </xf>
    <xf numFmtId="0" fontId="21" fillId="4" borderId="0" xfId="0" applyFont="1" applyFill="1" applyAlignment="1">
      <alignment vertical="center"/>
    </xf>
    <xf numFmtId="0" fontId="1" fillId="4" borderId="0" xfId="0" applyFont="1" applyFill="1" applyBorder="1" applyAlignment="1">
      <alignment horizontal="center" vertical="center" wrapText="1"/>
    </xf>
    <xf numFmtId="0" fontId="1" fillId="2" borderId="38" xfId="0" applyFont="1" applyFill="1" applyBorder="1" applyAlignment="1">
      <alignment horizontal="center" vertical="center"/>
    </xf>
    <xf numFmtId="0" fontId="1" fillId="3" borderId="38" xfId="0" applyFont="1" applyFill="1" applyBorder="1" applyAlignment="1">
      <alignment horizontal="center" vertical="center"/>
    </xf>
    <xf numFmtId="0" fontId="1" fillId="5" borderId="36" xfId="0" applyFont="1" applyFill="1" applyBorder="1" applyAlignment="1">
      <alignment horizontal="center" vertical="center"/>
    </xf>
    <xf numFmtId="0" fontId="1" fillId="7" borderId="4" xfId="0" applyFont="1" applyFill="1" applyBorder="1" applyAlignment="1">
      <alignment horizontal="right" vertical="center"/>
    </xf>
    <xf numFmtId="9" fontId="1" fillId="7" borderId="38" xfId="2" applyFont="1" applyFill="1" applyBorder="1" applyAlignment="1">
      <alignment horizontal="center" vertical="center"/>
    </xf>
    <xf numFmtId="9" fontId="1" fillId="7" borderId="36" xfId="2" applyFont="1" applyFill="1" applyBorder="1" applyAlignment="1">
      <alignment horizontal="center" vertical="center"/>
    </xf>
    <xf numFmtId="9" fontId="1" fillId="7" borderId="9" xfId="2" applyFont="1" applyFill="1" applyBorder="1" applyAlignment="1">
      <alignment horizontal="center" vertical="center"/>
    </xf>
    <xf numFmtId="0" fontId="0" fillId="4" borderId="4" xfId="0" applyFont="1" applyFill="1" applyBorder="1" applyAlignment="1">
      <alignment horizontal="right" vertical="center"/>
    </xf>
    <xf numFmtId="0" fontId="0" fillId="4" borderId="5" xfId="0" applyFont="1" applyFill="1" applyBorder="1" applyAlignment="1">
      <alignment horizontal="right" vertical="center"/>
    </xf>
    <xf numFmtId="0" fontId="3" fillId="2" borderId="0" xfId="0" applyFont="1" applyFill="1"/>
    <xf numFmtId="0" fontId="3" fillId="3" borderId="0" xfId="0" applyFont="1" applyFill="1"/>
    <xf numFmtId="0" fontId="3" fillId="5" borderId="0" xfId="0" applyFont="1" applyFill="1"/>
    <xf numFmtId="0" fontId="21" fillId="0" borderId="0" xfId="0" applyFont="1" applyAlignment="1">
      <alignment wrapText="1"/>
    </xf>
    <xf numFmtId="0" fontId="5" fillId="4" borderId="17" xfId="0" applyFont="1" applyFill="1" applyBorder="1" applyAlignment="1">
      <alignment horizontal="left" vertical="center" wrapText="1"/>
    </xf>
    <xf numFmtId="0" fontId="1" fillId="7" borderId="45" xfId="0" applyFont="1" applyFill="1" applyBorder="1" applyAlignment="1">
      <alignment horizontal="left" vertical="center" wrapText="1"/>
    </xf>
    <xf numFmtId="0" fontId="0" fillId="4" borderId="0" xfId="0" applyFont="1" applyFill="1" applyBorder="1" applyAlignment="1">
      <alignment horizontal="left" vertical="top" wrapText="1"/>
    </xf>
    <xf numFmtId="0" fontId="2" fillId="4" borderId="0" xfId="1" applyFill="1" applyBorder="1" applyAlignment="1">
      <alignment horizontal="left" vertical="center" wrapText="1"/>
    </xf>
    <xf numFmtId="0" fontId="1" fillId="4" borderId="0" xfId="0" applyFont="1" applyFill="1" applyAlignment="1">
      <alignment wrapText="1"/>
    </xf>
    <xf numFmtId="0" fontId="0" fillId="4" borderId="0" xfId="0" applyFont="1" applyFill="1" applyAlignment="1"/>
    <xf numFmtId="0" fontId="7" fillId="6" borderId="5" xfId="0" applyFont="1" applyFill="1" applyBorder="1" applyAlignment="1">
      <alignment vertical="center" wrapText="1"/>
    </xf>
    <xf numFmtId="0" fontId="1" fillId="6" borderId="23" xfId="0" applyFont="1" applyFill="1" applyBorder="1" applyAlignment="1">
      <alignment vertical="center" wrapText="1"/>
    </xf>
    <xf numFmtId="0" fontId="1" fillId="6" borderId="5" xfId="0" applyFont="1" applyFill="1" applyBorder="1" applyAlignment="1">
      <alignment horizontal="left" vertical="center" wrapText="1"/>
    </xf>
    <xf numFmtId="0" fontId="1" fillId="6" borderId="12" xfId="0" applyFont="1" applyFill="1" applyBorder="1" applyAlignment="1">
      <alignment horizontal="left" vertical="center" wrapText="1"/>
    </xf>
    <xf numFmtId="0" fontId="21" fillId="4" borderId="0" xfId="0" applyFont="1" applyFill="1" applyAlignment="1">
      <alignment vertical="center" wrapText="1"/>
    </xf>
    <xf numFmtId="0" fontId="16" fillId="4" borderId="0" xfId="0" applyFont="1" applyFill="1" applyAlignment="1">
      <alignment vertical="center"/>
    </xf>
    <xf numFmtId="0" fontId="17" fillId="4" borderId="0" xfId="0" applyFont="1" applyFill="1" applyAlignment="1">
      <alignment vertical="center"/>
    </xf>
    <xf numFmtId="0" fontId="26" fillId="4" borderId="0" xfId="1" applyFont="1" applyFill="1" applyBorder="1" applyAlignment="1">
      <alignment vertical="center" wrapText="1"/>
    </xf>
    <xf numFmtId="0" fontId="16" fillId="6" borderId="5" xfId="0" applyFont="1" applyFill="1" applyBorder="1" applyAlignment="1">
      <alignment horizontal="left"/>
    </xf>
    <xf numFmtId="0" fontId="16" fillId="6" borderId="7" xfId="0" applyFont="1" applyFill="1" applyBorder="1" applyAlignment="1">
      <alignment horizontal="left"/>
    </xf>
    <xf numFmtId="0" fontId="16" fillId="4" borderId="0" xfId="0" applyFont="1" applyFill="1" applyAlignment="1">
      <alignment horizontal="left"/>
    </xf>
    <xf numFmtId="0" fontId="17" fillId="4" borderId="0" xfId="0" applyFont="1" applyFill="1" applyAlignment="1">
      <alignment horizontal="left"/>
    </xf>
    <xf numFmtId="0" fontId="16" fillId="6" borderId="5" xfId="0" applyFont="1" applyFill="1" applyBorder="1" applyAlignment="1">
      <alignment horizontal="left" vertical="center"/>
    </xf>
    <xf numFmtId="0" fontId="17" fillId="6" borderId="7" xfId="0" applyFont="1" applyFill="1" applyBorder="1" applyAlignment="1">
      <alignment horizontal="left" vertical="center" wrapText="1"/>
    </xf>
    <xf numFmtId="0" fontId="17" fillId="4" borderId="0" xfId="0" applyFont="1" applyFill="1" applyAlignment="1">
      <alignment horizontal="left" vertical="center" wrapText="1"/>
    </xf>
    <xf numFmtId="0" fontId="27" fillId="4" borderId="0" xfId="1" applyFont="1" applyFill="1" applyAlignment="1">
      <alignment horizontal="left" vertical="center" wrapText="1"/>
    </xf>
    <xf numFmtId="0" fontId="0" fillId="4" borderId="38" xfId="0" applyFont="1" applyFill="1" applyBorder="1" applyAlignment="1">
      <alignment vertical="top" wrapText="1"/>
    </xf>
    <xf numFmtId="0" fontId="0" fillId="0" borderId="39" xfId="0" applyBorder="1" applyAlignment="1">
      <alignment vertical="top"/>
    </xf>
    <xf numFmtId="0" fontId="0" fillId="0" borderId="40" xfId="0" applyBorder="1" applyAlignment="1">
      <alignment vertical="top"/>
    </xf>
    <xf numFmtId="0" fontId="0" fillId="0" borderId="12" xfId="0" applyBorder="1" applyAlignment="1">
      <alignment vertical="top"/>
    </xf>
    <xf numFmtId="0" fontId="0" fillId="0" borderId="0" xfId="0" applyBorder="1" applyAlignment="1">
      <alignment vertical="top"/>
    </xf>
    <xf numFmtId="0" fontId="0" fillId="0" borderId="41" xfId="0" applyBorder="1" applyAlignment="1">
      <alignment vertical="top"/>
    </xf>
    <xf numFmtId="0" fontId="0" fillId="0" borderId="42" xfId="0" applyBorder="1" applyAlignment="1">
      <alignment vertical="top"/>
    </xf>
    <xf numFmtId="0" fontId="0" fillId="0" borderId="43" xfId="0" applyBorder="1" applyAlignment="1">
      <alignment vertical="top"/>
    </xf>
    <xf numFmtId="0" fontId="0" fillId="0" borderId="44" xfId="0" applyBorder="1" applyAlignment="1">
      <alignment vertical="top"/>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0" fontId="1" fillId="6" borderId="5" xfId="0" applyFont="1" applyFill="1" applyBorder="1" applyAlignment="1">
      <alignment horizontal="left" vertical="center"/>
    </xf>
    <xf numFmtId="0" fontId="0" fillId="6" borderId="6" xfId="0" applyFont="1" applyFill="1" applyBorder="1" applyAlignment="1">
      <alignment horizontal="left" vertical="center"/>
    </xf>
    <xf numFmtId="0" fontId="0" fillId="6" borderId="7" xfId="0" applyFont="1" applyFill="1" applyBorder="1" applyAlignment="1">
      <alignment horizontal="left" vertical="center"/>
    </xf>
    <xf numFmtId="0" fontId="1" fillId="4" borderId="12"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44" xfId="0" applyFont="1" applyFill="1" applyBorder="1" applyAlignment="1">
      <alignment horizontal="center" vertical="center"/>
    </xf>
    <xf numFmtId="0" fontId="1" fillId="7" borderId="5" xfId="0" applyFont="1" applyFill="1" applyBorder="1" applyAlignment="1">
      <alignment horizontal="left" vertical="center"/>
    </xf>
    <xf numFmtId="0" fontId="1" fillId="7" borderId="6" xfId="0" applyFont="1" applyFill="1" applyBorder="1" applyAlignment="1">
      <alignment horizontal="left" vertical="center"/>
    </xf>
    <xf numFmtId="0" fontId="1" fillId="7" borderId="7" xfId="0" applyFont="1" applyFill="1" applyBorder="1" applyAlignment="1">
      <alignment horizontal="left" vertical="center"/>
    </xf>
    <xf numFmtId="0" fontId="1" fillId="4" borderId="51" xfId="0" applyFont="1" applyFill="1" applyBorder="1" applyAlignment="1">
      <alignment horizontal="center" wrapText="1"/>
    </xf>
    <xf numFmtId="0" fontId="1" fillId="4" borderId="52" xfId="0" applyFont="1" applyFill="1" applyBorder="1" applyAlignment="1">
      <alignment horizontal="center" wrapText="1"/>
    </xf>
    <xf numFmtId="0" fontId="3" fillId="7" borderId="5" xfId="0" applyFont="1" applyFill="1" applyBorder="1" applyAlignment="1">
      <alignment horizontal="left" vertical="center"/>
    </xf>
    <xf numFmtId="0" fontId="3" fillId="7" borderId="6" xfId="0" applyFont="1" applyFill="1" applyBorder="1" applyAlignment="1">
      <alignment horizontal="left" vertical="center"/>
    </xf>
    <xf numFmtId="0" fontId="3" fillId="7" borderId="7" xfId="0" applyFont="1" applyFill="1" applyBorder="1" applyAlignment="1">
      <alignment horizontal="left" vertical="center"/>
    </xf>
    <xf numFmtId="0" fontId="1" fillId="7" borderId="5" xfId="0" applyFont="1" applyFill="1" applyBorder="1" applyAlignment="1">
      <alignment horizontal="left" vertical="center" wrapText="1"/>
    </xf>
    <xf numFmtId="0" fontId="1" fillId="7" borderId="6"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 fillId="7" borderId="46" xfId="0" applyFont="1" applyFill="1" applyBorder="1" applyAlignment="1">
      <alignment horizontal="right" vertical="center" wrapText="1"/>
    </xf>
    <xf numFmtId="0" fontId="1" fillId="7" borderId="47" xfId="0" applyFont="1" applyFill="1" applyBorder="1" applyAlignment="1">
      <alignment horizontal="right" vertical="center" wrapText="1"/>
    </xf>
    <xf numFmtId="0" fontId="1" fillId="7" borderId="48" xfId="0" applyFont="1" applyFill="1" applyBorder="1" applyAlignment="1">
      <alignment horizontal="right" vertical="center" wrapText="1"/>
    </xf>
    <xf numFmtId="0" fontId="0" fillId="7" borderId="49" xfId="0" applyFont="1" applyFill="1" applyBorder="1" applyAlignment="1">
      <alignment horizontal="left" vertical="center" wrapText="1"/>
    </xf>
    <xf numFmtId="0" fontId="0" fillId="7" borderId="50" xfId="0" applyFont="1" applyFill="1" applyBorder="1" applyAlignment="1">
      <alignment horizontal="left" vertical="center" wrapText="1"/>
    </xf>
    <xf numFmtId="0" fontId="0" fillId="7" borderId="2" xfId="0" applyFont="1" applyFill="1" applyBorder="1" applyAlignment="1">
      <alignment horizontal="left" vertical="center" wrapText="1"/>
    </xf>
    <xf numFmtId="0" fontId="1" fillId="4" borderId="51"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1" fillId="7" borderId="50"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0" fillId="4" borderId="1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27" fillId="6" borderId="5" xfId="1" applyFont="1" applyFill="1" applyBorder="1" applyAlignment="1">
      <alignment horizontal="left" vertical="center" wrapText="1"/>
    </xf>
    <xf numFmtId="0" fontId="27" fillId="6" borderId="7" xfId="1" applyFont="1" applyFill="1" applyBorder="1" applyAlignment="1">
      <alignment horizontal="left" vertical="center" wrapText="1"/>
    </xf>
    <xf numFmtId="0" fontId="1" fillId="6" borderId="9"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6" fillId="7" borderId="5" xfId="0" applyFont="1" applyFill="1" applyBorder="1" applyAlignment="1">
      <alignment horizontal="left" vertical="center"/>
    </xf>
    <xf numFmtId="0" fontId="16" fillId="7" borderId="7" xfId="0" applyFont="1" applyFill="1" applyBorder="1" applyAlignment="1">
      <alignment horizontal="left" vertical="center"/>
    </xf>
    <xf numFmtId="0" fontId="17" fillId="7" borderId="5"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26" fillId="7" borderId="5" xfId="1" applyFont="1" applyFill="1" applyBorder="1" applyAlignment="1">
      <alignment horizontal="left" vertical="center" wrapText="1"/>
    </xf>
    <xf numFmtId="0" fontId="26" fillId="7" borderId="7" xfId="1" applyFont="1" applyFill="1" applyBorder="1" applyAlignment="1">
      <alignment horizontal="left" vertical="center" wrapText="1"/>
    </xf>
    <xf numFmtId="0" fontId="16" fillId="6" borderId="5" xfId="0" applyFont="1" applyFill="1" applyBorder="1" applyAlignment="1">
      <alignment horizontal="left" vertical="center"/>
    </xf>
    <xf numFmtId="0" fontId="16" fillId="6" borderId="7" xfId="0" applyFont="1" applyFill="1" applyBorder="1" applyAlignment="1">
      <alignment horizontal="left" vertical="center"/>
    </xf>
    <xf numFmtId="0" fontId="17" fillId="6" borderId="5"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26" fillId="6" borderId="5" xfId="1" applyFont="1" applyFill="1" applyBorder="1" applyAlignment="1">
      <alignment horizontal="left" vertical="center" wrapText="1"/>
    </xf>
    <xf numFmtId="0" fontId="26" fillId="6" borderId="7" xfId="1" applyFont="1" applyFill="1" applyBorder="1" applyAlignment="1">
      <alignment horizontal="left" vertical="center" wrapText="1"/>
    </xf>
    <xf numFmtId="0" fontId="1" fillId="6" borderId="39" xfId="0" applyFont="1" applyFill="1" applyBorder="1" applyAlignment="1">
      <alignment horizontal="center" vertical="center" wrapText="1"/>
    </xf>
    <xf numFmtId="0" fontId="1" fillId="6" borderId="50" xfId="0" applyFont="1" applyFill="1" applyBorder="1" applyAlignment="1">
      <alignment horizontal="center" vertical="center" wrapText="1"/>
    </xf>
  </cellXfs>
  <cellStyles count="3">
    <cellStyle name="Hyperlink" xfId="1" builtinId="8"/>
    <cellStyle name="Normal" xfId="0" builtinId="0"/>
    <cellStyle name="Percent" xfId="2" builtinId="5"/>
  </cellStyles>
  <dxfs count="48">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'Company Context'!$A$9</c:f>
              <c:strCache>
                <c:ptCount val="1"/>
                <c:pt idx="0">
                  <c:v>Total number of direct employees head count</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'Company Context'!$B$7:$K$8</c:f>
              <c:multiLvlStrCache>
                <c:ptCount val="10"/>
                <c:lvl>
                  <c:pt idx="0">
                    <c:v>Permanent</c:v>
                  </c:pt>
                  <c:pt idx="1">
                    <c:v>Temporary</c:v>
                  </c:pt>
                  <c:pt idx="2">
                    <c:v>Permanent</c:v>
                  </c:pt>
                  <c:pt idx="3">
                    <c:v>Temporary</c:v>
                  </c:pt>
                  <c:pt idx="4">
                    <c:v>Permanent</c:v>
                  </c:pt>
                  <c:pt idx="5">
                    <c:v>Temporary</c:v>
                  </c:pt>
                  <c:pt idx="6">
                    <c:v>Permanent</c:v>
                  </c:pt>
                  <c:pt idx="7">
                    <c:v>Temporary</c:v>
                  </c:pt>
                  <c:pt idx="8">
                    <c:v>Permanent</c:v>
                  </c:pt>
                  <c:pt idx="9">
                    <c:v>Temporary</c:v>
                  </c:pt>
                </c:lvl>
                <c:lvl>
                  <c:pt idx="0">
                    <c:v>2017</c:v>
                  </c:pt>
                  <c:pt idx="2">
                    <c:v>2016</c:v>
                  </c:pt>
                  <c:pt idx="4">
                    <c:v>2015</c:v>
                  </c:pt>
                  <c:pt idx="6">
                    <c:v>2014</c:v>
                  </c:pt>
                  <c:pt idx="8">
                    <c:v>2013</c:v>
                  </c:pt>
                </c:lvl>
              </c:multiLvlStrCache>
            </c:multiLvlStrRef>
          </c:cat>
          <c:val>
            <c:numRef>
              <c:f>'Company Context'!$B$9:$K$9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1D-496E-A973-73AFFBF9824A}"/>
            </c:ext>
          </c:extLst>
        </c:ser>
        <c:dLbls>
          <c:showLegendKey val="0"/>
          <c:showVal val="0"/>
          <c:showCatName val="0"/>
          <c:showSerName val="0"/>
          <c:showPercent val="0"/>
          <c:showBubbleSize val="0"/>
        </c:dLbls>
        <c:gapWidth val="150"/>
        <c:axId val="44293120"/>
        <c:axId val="44098304"/>
      </c:barChart>
      <c:catAx>
        <c:axId val="44293120"/>
        <c:scaling>
          <c:orientation val="minMax"/>
        </c:scaling>
        <c:delete val="0"/>
        <c:axPos val="b"/>
        <c:numFmt formatCode="General" sourceLinked="0"/>
        <c:majorTickMark val="out"/>
        <c:minorTickMark val="none"/>
        <c:tickLblPos val="nextTo"/>
        <c:crossAx val="44098304"/>
        <c:crosses val="autoZero"/>
        <c:auto val="1"/>
        <c:lblAlgn val="ctr"/>
        <c:lblOffset val="100"/>
        <c:noMultiLvlLbl val="0"/>
      </c:catAx>
      <c:valAx>
        <c:axId val="44098304"/>
        <c:scaling>
          <c:orientation val="minMax"/>
        </c:scaling>
        <c:delete val="1"/>
        <c:axPos val="l"/>
        <c:numFmt formatCode="0" sourceLinked="1"/>
        <c:majorTickMark val="out"/>
        <c:minorTickMark val="none"/>
        <c:tickLblPos val="nextTo"/>
        <c:crossAx val="44293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'Company Context'!$A$13</c:f>
              <c:strCache>
                <c:ptCount val="1"/>
                <c:pt idx="0">
                  <c:v>Average short term sickness/absences days lost per year per employee</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'Company Context'!$B$11:$K$12</c:f>
              <c:multiLvlStrCache>
                <c:ptCount val="10"/>
                <c:lvl>
                  <c:pt idx="0">
                    <c:v>Permanent</c:v>
                  </c:pt>
                  <c:pt idx="1">
                    <c:v>Temporary</c:v>
                  </c:pt>
                  <c:pt idx="2">
                    <c:v>Permanent</c:v>
                  </c:pt>
                  <c:pt idx="3">
                    <c:v>Temporary</c:v>
                  </c:pt>
                  <c:pt idx="4">
                    <c:v>Permanent</c:v>
                  </c:pt>
                  <c:pt idx="5">
                    <c:v>Temporary</c:v>
                  </c:pt>
                  <c:pt idx="6">
                    <c:v>Permanent</c:v>
                  </c:pt>
                  <c:pt idx="7">
                    <c:v>Temporary</c:v>
                  </c:pt>
                  <c:pt idx="8">
                    <c:v>Permanent</c:v>
                  </c:pt>
                  <c:pt idx="9">
                    <c:v>Temporary</c:v>
                  </c:pt>
                </c:lvl>
                <c:lvl>
                  <c:pt idx="0">
                    <c:v>2017</c:v>
                  </c:pt>
                  <c:pt idx="2">
                    <c:v>2016</c:v>
                  </c:pt>
                  <c:pt idx="4">
                    <c:v>2015</c:v>
                  </c:pt>
                  <c:pt idx="6">
                    <c:v>2014</c:v>
                  </c:pt>
                  <c:pt idx="8">
                    <c:v>2013</c:v>
                  </c:pt>
                </c:lvl>
              </c:multiLvlStrCache>
            </c:multiLvlStrRef>
          </c:cat>
          <c:val>
            <c:numRef>
              <c:f>'Company Context'!$B$13:$K$13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2C-4E30-B3A0-68C6E82962DB}"/>
            </c:ext>
          </c:extLst>
        </c:ser>
        <c:dLbls>
          <c:showLegendKey val="0"/>
          <c:showVal val="0"/>
          <c:showCatName val="0"/>
          <c:showSerName val="0"/>
          <c:showPercent val="0"/>
          <c:showBubbleSize val="0"/>
        </c:dLbls>
        <c:gapWidth val="150"/>
        <c:axId val="93373568"/>
        <c:axId val="93375104"/>
      </c:barChart>
      <c:catAx>
        <c:axId val="93373568"/>
        <c:scaling>
          <c:orientation val="minMax"/>
        </c:scaling>
        <c:delete val="0"/>
        <c:axPos val="b"/>
        <c:numFmt formatCode="General" sourceLinked="0"/>
        <c:majorTickMark val="out"/>
        <c:minorTickMark val="none"/>
        <c:tickLblPos val="nextTo"/>
        <c:crossAx val="93375104"/>
        <c:crosses val="autoZero"/>
        <c:auto val="1"/>
        <c:lblAlgn val="ctr"/>
        <c:lblOffset val="100"/>
        <c:noMultiLvlLbl val="0"/>
      </c:catAx>
      <c:valAx>
        <c:axId val="93375104"/>
        <c:scaling>
          <c:orientation val="minMax"/>
        </c:scaling>
        <c:delete val="1"/>
        <c:axPos val="l"/>
        <c:numFmt formatCode="0.00" sourceLinked="1"/>
        <c:majorTickMark val="out"/>
        <c:minorTickMark val="none"/>
        <c:tickLblPos val="nextTo"/>
        <c:crossAx val="93373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'Company Context'!$A$17</c:f>
              <c:strCache>
                <c:ptCount val="1"/>
                <c:pt idx="0">
                  <c:v>Average long term sickness/absence days lost per year per employee</c:v>
                </c:pt>
              </c:strCache>
            </c:strRef>
          </c:tx>
          <c:spPr>
            <a:solidFill>
              <a:srgbClr val="00B0F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'Company Context'!$B$15:$K$16</c:f>
              <c:multiLvlStrCache>
                <c:ptCount val="10"/>
                <c:lvl>
                  <c:pt idx="0">
                    <c:v>Permanent</c:v>
                  </c:pt>
                  <c:pt idx="1">
                    <c:v>Temporary</c:v>
                  </c:pt>
                  <c:pt idx="2">
                    <c:v>Permanent</c:v>
                  </c:pt>
                  <c:pt idx="3">
                    <c:v>Temporary</c:v>
                  </c:pt>
                  <c:pt idx="4">
                    <c:v>Permanent</c:v>
                  </c:pt>
                  <c:pt idx="5">
                    <c:v>Temporary</c:v>
                  </c:pt>
                  <c:pt idx="6">
                    <c:v>Permanent</c:v>
                  </c:pt>
                  <c:pt idx="7">
                    <c:v>Temporary</c:v>
                  </c:pt>
                  <c:pt idx="8">
                    <c:v>Permanent</c:v>
                  </c:pt>
                  <c:pt idx="9">
                    <c:v>Temporary</c:v>
                  </c:pt>
                </c:lvl>
                <c:lvl>
                  <c:pt idx="0">
                    <c:v>2017</c:v>
                  </c:pt>
                  <c:pt idx="2">
                    <c:v>2016</c:v>
                  </c:pt>
                  <c:pt idx="4">
                    <c:v>2015</c:v>
                  </c:pt>
                  <c:pt idx="6">
                    <c:v>2014</c:v>
                  </c:pt>
                  <c:pt idx="8">
                    <c:v>2013</c:v>
                  </c:pt>
                </c:lvl>
              </c:multiLvlStrCache>
            </c:multiLvlStrRef>
          </c:cat>
          <c:val>
            <c:numRef>
              <c:f>'Company Context'!$B$17:$K$17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1F-491E-B351-2A89E73096E6}"/>
            </c:ext>
          </c:extLst>
        </c:ser>
        <c:dLbls>
          <c:showLegendKey val="0"/>
          <c:showVal val="0"/>
          <c:showCatName val="0"/>
          <c:showSerName val="0"/>
          <c:showPercent val="0"/>
          <c:showBubbleSize val="0"/>
        </c:dLbls>
        <c:gapWidth val="150"/>
        <c:axId val="93719552"/>
        <c:axId val="93737728"/>
      </c:barChart>
      <c:catAx>
        <c:axId val="93719552"/>
        <c:scaling>
          <c:orientation val="minMax"/>
        </c:scaling>
        <c:delete val="0"/>
        <c:axPos val="b"/>
        <c:numFmt formatCode="General" sourceLinked="0"/>
        <c:majorTickMark val="out"/>
        <c:minorTickMark val="none"/>
        <c:tickLblPos val="nextTo"/>
        <c:crossAx val="93737728"/>
        <c:crosses val="autoZero"/>
        <c:auto val="1"/>
        <c:lblAlgn val="ctr"/>
        <c:lblOffset val="100"/>
        <c:noMultiLvlLbl val="0"/>
      </c:catAx>
      <c:valAx>
        <c:axId val="93737728"/>
        <c:scaling>
          <c:orientation val="minMax"/>
        </c:scaling>
        <c:delete val="1"/>
        <c:axPos val="l"/>
        <c:numFmt formatCode="0.00" sourceLinked="1"/>
        <c:majorTickMark val="out"/>
        <c:minorTickMark val="none"/>
        <c:tickLblPos val="nextTo"/>
        <c:crossAx val="93719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609599</xdr:colOff>
      <xdr:row>0</xdr:row>
      <xdr:rowOff>0</xdr:rowOff>
    </xdr:from>
    <xdr:to>
      <xdr:col>1</xdr:col>
      <xdr:colOff>2162174</xdr:colOff>
      <xdr:row>0</xdr:row>
      <xdr:rowOff>1219200</xdr:rowOff>
    </xdr:to>
    <xdr:pic>
      <xdr:nvPicPr>
        <xdr:cNvPr id="2" name="Picture 1" descr="PHE small logo for A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9" y="0"/>
          <a:ext cx="2162175"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45</xdr:row>
      <xdr:rowOff>15477</xdr:rowOff>
    </xdr:from>
    <xdr:to>
      <xdr:col>6</xdr:col>
      <xdr:colOff>119061</xdr:colOff>
      <xdr:row>60</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61</xdr:row>
      <xdr:rowOff>3572</xdr:rowOff>
    </xdr:from>
    <xdr:to>
      <xdr:col>6</xdr:col>
      <xdr:colOff>130969</xdr:colOff>
      <xdr:row>75</xdr:row>
      <xdr:rowOff>23813</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76</xdr:row>
      <xdr:rowOff>15479</xdr:rowOff>
    </xdr:from>
    <xdr:to>
      <xdr:col>6</xdr:col>
      <xdr:colOff>142876</xdr:colOff>
      <xdr:row>90</xdr:row>
      <xdr:rowOff>91679</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davies\Documents\Toolkit%20Checklist\Feedback%20on%20the%20PHE%20BITC%20Employer%20Toolkit%20Self-Assessment%20Tool%20Draft%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any Context"/>
      <sheetName val="Mental Health Toolkit Checklist"/>
      <sheetName val="Suicide Prevent. Toolkit Check"/>
      <sheetName val="MSK Toolkit"/>
      <sheetName val="Sheet3"/>
      <sheetName val="Key for drop down menus"/>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ellbeing.bitc.org.uk/all-resources/toolkits/mental-health-employe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ellbeing.bitc.org.uk/all-resources/toolkits/mental-health-employe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ellbeing.bitc.org.uk/all-resources/toolkits/mental-health-employer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1"/>
  <sheetViews>
    <sheetView zoomScaleNormal="100" workbookViewId="0">
      <selection activeCell="C11" sqref="C11"/>
    </sheetView>
  </sheetViews>
  <sheetFormatPr defaultRowHeight="15" x14ac:dyDescent="0.25"/>
  <cols>
    <col min="1" max="1" width="9.140625" style="44"/>
    <col min="2" max="2" width="111.140625" style="44" customWidth="1"/>
    <col min="3" max="3" width="69.5703125" style="44" customWidth="1"/>
    <col min="4" max="16384" width="9.140625" style="44"/>
  </cols>
  <sheetData>
    <row r="1" spans="2:3" ht="96.75" customHeight="1" thickBot="1" x14ac:dyDescent="0.3"/>
    <row r="2" spans="2:3" ht="27" customHeight="1" thickBot="1" x14ac:dyDescent="0.3">
      <c r="B2" s="49" t="s">
        <v>98</v>
      </c>
    </row>
    <row r="3" spans="2:3" ht="75" customHeight="1" thickBot="1" x14ac:dyDescent="0.3">
      <c r="B3" s="45" t="s">
        <v>146</v>
      </c>
    </row>
    <row r="4" spans="2:3" ht="27.75" customHeight="1" thickBot="1" x14ac:dyDescent="0.3">
      <c r="B4" s="49" t="s">
        <v>99</v>
      </c>
      <c r="C4" s="176"/>
    </row>
    <row r="5" spans="2:3" ht="159" customHeight="1" thickBot="1" x14ac:dyDescent="0.3">
      <c r="B5" s="47" t="s">
        <v>260</v>
      </c>
      <c r="C5" s="187"/>
    </row>
    <row r="6" spans="2:3" ht="27" customHeight="1" thickBot="1" x14ac:dyDescent="0.3">
      <c r="B6" s="49" t="s">
        <v>100</v>
      </c>
    </row>
    <row r="7" spans="2:3" ht="90" customHeight="1" x14ac:dyDescent="0.25">
      <c r="B7" s="46" t="s">
        <v>70</v>
      </c>
    </row>
    <row r="8" spans="2:3" ht="90" customHeight="1" thickBot="1" x14ac:dyDescent="0.3">
      <c r="B8" s="147" t="s">
        <v>261</v>
      </c>
    </row>
    <row r="9" spans="2:3" ht="27" customHeight="1" thickBot="1" x14ac:dyDescent="0.3">
      <c r="B9" s="43"/>
    </row>
    <row r="10" spans="2:3" ht="27" customHeight="1" thickBot="1" x14ac:dyDescent="0.3">
      <c r="B10" s="50" t="s">
        <v>89</v>
      </c>
      <c r="C10" s="9"/>
    </row>
    <row r="11" spans="2:3" ht="180.75" thickBot="1" x14ac:dyDescent="0.3">
      <c r="B11" s="40" t="s">
        <v>193</v>
      </c>
      <c r="C11" s="48" t="s">
        <v>304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2"/>
  <sheetViews>
    <sheetView topLeftCell="A38" zoomScaleNormal="100" workbookViewId="0">
      <selection activeCell="B3" sqref="B3:C3"/>
    </sheetView>
  </sheetViews>
  <sheetFormatPr defaultColWidth="8.85546875" defaultRowHeight="15" x14ac:dyDescent="0.25"/>
  <cols>
    <col min="1" max="1" width="78.85546875" style="58" customWidth="1"/>
    <col min="2" max="11" width="20.7109375" style="58" customWidth="1"/>
    <col min="12" max="12" width="8.85546875" style="58"/>
    <col min="13" max="13" width="53.42578125" style="58" customWidth="1"/>
    <col min="14" max="16384" width="8.85546875" style="58"/>
  </cols>
  <sheetData>
    <row r="1" spans="1:14" ht="41.25" customHeight="1" thickBot="1" x14ac:dyDescent="0.35">
      <c r="A1" s="225" t="s">
        <v>32</v>
      </c>
      <c r="B1" s="226"/>
      <c r="C1" s="227"/>
      <c r="D1" s="81"/>
      <c r="E1" s="81"/>
      <c r="F1" s="81"/>
      <c r="G1" s="81"/>
      <c r="H1" s="81"/>
      <c r="I1" s="81"/>
      <c r="J1" s="81"/>
      <c r="K1" s="81"/>
    </row>
    <row r="2" spans="1:14" ht="41.25" customHeight="1" thickBot="1" x14ac:dyDescent="0.3">
      <c r="A2" s="228" t="s">
        <v>35</v>
      </c>
      <c r="B2" s="229"/>
      <c r="C2" s="230"/>
      <c r="D2" s="162"/>
      <c r="E2" s="80"/>
      <c r="F2" s="80"/>
      <c r="G2" s="80"/>
      <c r="H2" s="80"/>
      <c r="I2" s="80"/>
      <c r="J2" s="80"/>
      <c r="K2" s="80"/>
    </row>
    <row r="3" spans="1:14" s="182" customFormat="1" ht="41.25" customHeight="1" thickBot="1" x14ac:dyDescent="0.3">
      <c r="A3" s="146" t="s">
        <v>186</v>
      </c>
      <c r="B3" s="223"/>
      <c r="C3" s="224"/>
      <c r="D3" s="181"/>
      <c r="E3" s="181"/>
      <c r="F3" s="181"/>
      <c r="G3" s="181"/>
      <c r="H3" s="181"/>
      <c r="I3" s="181"/>
      <c r="J3" s="181"/>
      <c r="K3" s="181"/>
      <c r="N3" s="181"/>
    </row>
    <row r="4" spans="1:14" s="128" customFormat="1" ht="41.25" customHeight="1" thickBot="1" x14ac:dyDescent="0.3">
      <c r="A4" s="231" t="s">
        <v>267</v>
      </c>
      <c r="B4" s="232"/>
      <c r="C4" s="233"/>
      <c r="D4" s="160" t="s">
        <v>101</v>
      </c>
      <c r="E4" s="108" t="s">
        <v>119</v>
      </c>
      <c r="F4" s="136" t="s">
        <v>147</v>
      </c>
      <c r="G4" s="108" t="s">
        <v>125</v>
      </c>
      <c r="H4" s="136" t="s">
        <v>106</v>
      </c>
      <c r="I4" s="136" t="s">
        <v>105</v>
      </c>
      <c r="J4" s="108" t="s">
        <v>194</v>
      </c>
    </row>
    <row r="5" spans="1:14" s="128" customFormat="1" ht="41.25" customHeight="1" thickBot="1" x14ac:dyDescent="0.3">
      <c r="A5" s="234" t="s">
        <v>187</v>
      </c>
      <c r="B5" s="235"/>
      <c r="C5" s="236"/>
      <c r="D5" s="145"/>
      <c r="E5" s="59"/>
      <c r="F5" s="59"/>
      <c r="G5" s="59"/>
      <c r="H5" s="59"/>
      <c r="I5" s="59"/>
      <c r="J5" s="59"/>
    </row>
    <row r="6" spans="1:14" s="128" customFormat="1" ht="41.25" customHeight="1" thickBot="1" x14ac:dyDescent="0.3">
      <c r="A6" s="218"/>
      <c r="B6" s="218"/>
      <c r="C6" s="218"/>
      <c r="D6" s="218"/>
      <c r="E6" s="218"/>
      <c r="F6" s="218"/>
      <c r="G6" s="218"/>
      <c r="H6" s="218"/>
      <c r="I6" s="218"/>
      <c r="J6" s="218"/>
      <c r="K6" s="218"/>
      <c r="L6" s="129"/>
    </row>
    <row r="7" spans="1:14" s="128" customFormat="1" ht="41.25" customHeight="1" thickBot="1" x14ac:dyDescent="0.3">
      <c r="A7" s="137" t="s">
        <v>16</v>
      </c>
      <c r="B7" s="208">
        <v>2017</v>
      </c>
      <c r="C7" s="209"/>
      <c r="D7" s="208">
        <v>2016</v>
      </c>
      <c r="E7" s="209"/>
      <c r="F7" s="208">
        <v>2015</v>
      </c>
      <c r="G7" s="209"/>
      <c r="H7" s="208">
        <v>2014</v>
      </c>
      <c r="I7" s="209"/>
      <c r="J7" s="208">
        <v>2013</v>
      </c>
      <c r="K7" s="210"/>
    </row>
    <row r="8" spans="1:14" s="128" customFormat="1" ht="41.25" customHeight="1" thickBot="1" x14ac:dyDescent="0.3">
      <c r="A8" s="137" t="s">
        <v>90</v>
      </c>
      <c r="B8" s="155" t="s">
        <v>91</v>
      </c>
      <c r="C8" s="140" t="s">
        <v>92</v>
      </c>
      <c r="D8" s="138" t="s">
        <v>91</v>
      </c>
      <c r="E8" s="138" t="s">
        <v>92</v>
      </c>
      <c r="F8" s="138" t="s">
        <v>91</v>
      </c>
      <c r="G8" s="138" t="s">
        <v>92</v>
      </c>
      <c r="H8" s="138" t="s">
        <v>91</v>
      </c>
      <c r="I8" s="138" t="s">
        <v>92</v>
      </c>
      <c r="J8" s="138" t="s">
        <v>91</v>
      </c>
      <c r="K8" s="138" t="s">
        <v>92</v>
      </c>
    </row>
    <row r="9" spans="1:14" s="128" customFormat="1" ht="41.25" customHeight="1" thickBot="1" x14ac:dyDescent="0.3">
      <c r="A9" s="59" t="s">
        <v>12</v>
      </c>
      <c r="B9" s="148">
        <v>0</v>
      </c>
      <c r="C9" s="149">
        <v>0</v>
      </c>
      <c r="D9" s="149">
        <v>0</v>
      </c>
      <c r="E9" s="149">
        <v>0</v>
      </c>
      <c r="F9" s="149">
        <v>0</v>
      </c>
      <c r="G9" s="149">
        <v>0</v>
      </c>
      <c r="H9" s="149">
        <v>0</v>
      </c>
      <c r="I9" s="149">
        <v>0</v>
      </c>
      <c r="J9" s="150">
        <v>0</v>
      </c>
      <c r="K9" s="150">
        <v>0</v>
      </c>
    </row>
    <row r="10" spans="1:14" s="128" customFormat="1" ht="41.25" customHeight="1" thickBot="1" x14ac:dyDescent="0.3">
      <c r="A10" s="129"/>
      <c r="B10" s="156"/>
      <c r="C10" s="156"/>
      <c r="D10" s="156"/>
      <c r="E10" s="156"/>
      <c r="F10" s="156"/>
      <c r="G10" s="156"/>
      <c r="H10" s="156"/>
      <c r="I10" s="156"/>
      <c r="J10" s="157"/>
      <c r="K10" s="157"/>
    </row>
    <row r="11" spans="1:14" s="128" customFormat="1" ht="41.25" customHeight="1" thickBot="1" x14ac:dyDescent="0.3">
      <c r="A11" s="137" t="s">
        <v>16</v>
      </c>
      <c r="B11" s="208">
        <v>2017</v>
      </c>
      <c r="C11" s="209"/>
      <c r="D11" s="208">
        <v>2016</v>
      </c>
      <c r="E11" s="209"/>
      <c r="F11" s="208">
        <v>2015</v>
      </c>
      <c r="G11" s="209"/>
      <c r="H11" s="208">
        <v>2014</v>
      </c>
      <c r="I11" s="209"/>
      <c r="J11" s="208">
        <v>2013</v>
      </c>
      <c r="K11" s="210"/>
    </row>
    <row r="12" spans="1:14" s="128" customFormat="1" ht="41.25" customHeight="1" thickBot="1" x14ac:dyDescent="0.3">
      <c r="A12" s="137" t="s">
        <v>90</v>
      </c>
      <c r="B12" s="154" t="s">
        <v>91</v>
      </c>
      <c r="C12" s="136" t="s">
        <v>92</v>
      </c>
      <c r="D12" s="136" t="s">
        <v>91</v>
      </c>
      <c r="E12" s="136" t="s">
        <v>92</v>
      </c>
      <c r="F12" s="136" t="s">
        <v>91</v>
      </c>
      <c r="G12" s="136" t="s">
        <v>92</v>
      </c>
      <c r="H12" s="136" t="s">
        <v>91</v>
      </c>
      <c r="I12" s="136" t="s">
        <v>92</v>
      </c>
      <c r="J12" s="136" t="s">
        <v>91</v>
      </c>
      <c r="K12" s="136" t="s">
        <v>92</v>
      </c>
    </row>
    <row r="13" spans="1:14" s="128" customFormat="1" ht="41.25" customHeight="1" thickBot="1" x14ac:dyDescent="0.3">
      <c r="A13" s="59" t="s">
        <v>190</v>
      </c>
      <c r="B13" s="151">
        <v>0</v>
      </c>
      <c r="C13" s="152">
        <v>0</v>
      </c>
      <c r="D13" s="152">
        <v>0</v>
      </c>
      <c r="E13" s="152">
        <v>0</v>
      </c>
      <c r="F13" s="152">
        <v>0</v>
      </c>
      <c r="G13" s="152">
        <v>0</v>
      </c>
      <c r="H13" s="152">
        <v>0</v>
      </c>
      <c r="I13" s="152">
        <v>0</v>
      </c>
      <c r="J13" s="153">
        <v>0</v>
      </c>
      <c r="K13" s="153">
        <v>0</v>
      </c>
    </row>
    <row r="14" spans="1:14" s="128" customFormat="1" ht="41.25" customHeight="1" thickBot="1" x14ac:dyDescent="0.3">
      <c r="A14" s="129"/>
      <c r="B14" s="158"/>
      <c r="C14" s="158"/>
      <c r="D14" s="158"/>
      <c r="E14" s="158"/>
      <c r="F14" s="158"/>
      <c r="G14" s="158"/>
      <c r="H14" s="158"/>
      <c r="I14" s="158"/>
      <c r="J14" s="159"/>
      <c r="K14" s="159"/>
    </row>
    <row r="15" spans="1:14" s="128" customFormat="1" ht="41.25" customHeight="1" thickBot="1" x14ac:dyDescent="0.3">
      <c r="A15" s="137" t="s">
        <v>16</v>
      </c>
      <c r="B15" s="208">
        <v>2017</v>
      </c>
      <c r="C15" s="209"/>
      <c r="D15" s="208">
        <v>2016</v>
      </c>
      <c r="E15" s="209"/>
      <c r="F15" s="208">
        <v>2015</v>
      </c>
      <c r="G15" s="209"/>
      <c r="H15" s="208">
        <v>2014</v>
      </c>
      <c r="I15" s="209"/>
      <c r="J15" s="208">
        <v>2013</v>
      </c>
      <c r="K15" s="210"/>
    </row>
    <row r="16" spans="1:14" s="128" customFormat="1" ht="41.25" customHeight="1" thickBot="1" x14ac:dyDescent="0.3">
      <c r="A16" s="137" t="s">
        <v>90</v>
      </c>
      <c r="B16" s="155" t="s">
        <v>91</v>
      </c>
      <c r="C16" s="140" t="s">
        <v>92</v>
      </c>
      <c r="D16" s="138" t="s">
        <v>91</v>
      </c>
      <c r="E16" s="138" t="s">
        <v>92</v>
      </c>
      <c r="F16" s="138" t="s">
        <v>91</v>
      </c>
      <c r="G16" s="138" t="s">
        <v>92</v>
      </c>
      <c r="H16" s="138" t="s">
        <v>91</v>
      </c>
      <c r="I16" s="138" t="s">
        <v>92</v>
      </c>
      <c r="J16" s="138" t="s">
        <v>91</v>
      </c>
      <c r="K16" s="138" t="s">
        <v>92</v>
      </c>
    </row>
    <row r="17" spans="1:11" s="128" customFormat="1" ht="41.25" customHeight="1" thickBot="1" x14ac:dyDescent="0.3">
      <c r="A17" s="130" t="s">
        <v>191</v>
      </c>
      <c r="B17" s="152">
        <v>0</v>
      </c>
      <c r="C17" s="152">
        <v>0</v>
      </c>
      <c r="D17" s="152">
        <v>0</v>
      </c>
      <c r="E17" s="152">
        <v>0</v>
      </c>
      <c r="F17" s="152">
        <v>0</v>
      </c>
      <c r="G17" s="152">
        <v>0</v>
      </c>
      <c r="H17" s="152">
        <v>0</v>
      </c>
      <c r="I17" s="152">
        <v>0</v>
      </c>
      <c r="J17" s="153">
        <v>0</v>
      </c>
      <c r="K17" s="153">
        <v>0</v>
      </c>
    </row>
    <row r="18" spans="1:11" s="128" customFormat="1" ht="41.25" customHeight="1" thickBot="1" x14ac:dyDescent="0.3">
      <c r="D18" s="129"/>
      <c r="E18" s="129"/>
      <c r="I18" s="129"/>
    </row>
    <row r="19" spans="1:11" s="128" customFormat="1" ht="41.25" customHeight="1" thickBot="1" x14ac:dyDescent="0.3">
      <c r="A19" s="143" t="s">
        <v>33</v>
      </c>
      <c r="B19" s="142" t="s">
        <v>26</v>
      </c>
      <c r="C19" s="127"/>
      <c r="D19" s="220" t="s">
        <v>189</v>
      </c>
      <c r="E19" s="221"/>
      <c r="F19" s="221"/>
      <c r="G19" s="221"/>
      <c r="H19" s="221"/>
      <c r="I19" s="221"/>
      <c r="J19" s="221"/>
      <c r="K19" s="222"/>
    </row>
    <row r="20" spans="1:11" s="128" customFormat="1" ht="41.25" customHeight="1" thickBot="1" x14ac:dyDescent="0.3">
      <c r="A20" s="133" t="s">
        <v>34</v>
      </c>
      <c r="B20" s="133"/>
      <c r="C20" s="129"/>
      <c r="D20" s="214"/>
      <c r="E20" s="215"/>
      <c r="F20" s="215"/>
      <c r="G20" s="215"/>
      <c r="H20" s="215"/>
      <c r="I20" s="215"/>
      <c r="J20" s="215"/>
      <c r="K20" s="216"/>
    </row>
    <row r="21" spans="1:11" s="128" customFormat="1" ht="41.25" customHeight="1" thickBot="1" x14ac:dyDescent="0.3">
      <c r="A21" s="59" t="s">
        <v>74</v>
      </c>
      <c r="B21" s="59"/>
      <c r="C21" s="129"/>
      <c r="D21" s="214"/>
      <c r="E21" s="215"/>
      <c r="F21" s="215"/>
      <c r="G21" s="215"/>
      <c r="H21" s="215"/>
      <c r="I21" s="215"/>
      <c r="J21" s="215"/>
      <c r="K21" s="216"/>
    </row>
    <row r="22" spans="1:11" s="128" customFormat="1" ht="43.5" customHeight="1" thickBot="1" x14ac:dyDescent="0.3">
      <c r="A22" s="134" t="s">
        <v>262</v>
      </c>
      <c r="B22" s="135"/>
      <c r="C22" s="129"/>
      <c r="D22" s="214"/>
      <c r="E22" s="215"/>
      <c r="F22" s="215"/>
      <c r="G22" s="215"/>
      <c r="H22" s="215"/>
      <c r="I22" s="215"/>
      <c r="J22" s="215"/>
      <c r="K22" s="216"/>
    </row>
    <row r="23" spans="1:11" s="128" customFormat="1" ht="41.25" customHeight="1" thickBot="1" x14ac:dyDescent="0.3">
      <c r="A23" s="58"/>
      <c r="B23" s="58"/>
      <c r="C23" s="58"/>
      <c r="D23" s="214"/>
      <c r="E23" s="215"/>
      <c r="F23" s="215"/>
      <c r="G23" s="215"/>
      <c r="H23" s="215"/>
      <c r="I23" s="215"/>
      <c r="J23" s="215"/>
      <c r="K23" s="216"/>
    </row>
    <row r="24" spans="1:11" s="128" customFormat="1" ht="41.25" customHeight="1" thickBot="1" x14ac:dyDescent="0.3">
      <c r="A24" s="139" t="s">
        <v>102</v>
      </c>
      <c r="B24" s="138" t="s">
        <v>26</v>
      </c>
      <c r="C24" s="127"/>
      <c r="D24" s="214"/>
      <c r="E24" s="215"/>
      <c r="F24" s="215"/>
      <c r="G24" s="215"/>
      <c r="H24" s="215"/>
      <c r="I24" s="215"/>
      <c r="J24" s="215"/>
      <c r="K24" s="216"/>
    </row>
    <row r="25" spans="1:11" s="128" customFormat="1" ht="41.25" customHeight="1" thickBot="1" x14ac:dyDescent="0.3">
      <c r="A25" s="59" t="s">
        <v>263</v>
      </c>
      <c r="B25" s="59"/>
      <c r="C25" s="129"/>
      <c r="D25" s="214"/>
      <c r="E25" s="215"/>
      <c r="F25" s="215"/>
      <c r="G25" s="215"/>
      <c r="H25" s="215"/>
      <c r="I25" s="215"/>
      <c r="J25" s="215"/>
      <c r="K25" s="216"/>
    </row>
    <row r="26" spans="1:11" s="128" customFormat="1" ht="41.25" customHeight="1" thickBot="1" x14ac:dyDescent="0.3">
      <c r="A26" s="59" t="s">
        <v>17</v>
      </c>
      <c r="B26" s="59"/>
      <c r="C26" s="129"/>
      <c r="D26" s="214"/>
      <c r="E26" s="215"/>
      <c r="F26" s="215"/>
      <c r="G26" s="215"/>
      <c r="H26" s="215"/>
      <c r="I26" s="215"/>
      <c r="J26" s="215"/>
      <c r="K26" s="216"/>
    </row>
    <row r="27" spans="1:11" s="128" customFormat="1" ht="41.25" customHeight="1" thickBot="1" x14ac:dyDescent="0.3">
      <c r="A27" s="59" t="s">
        <v>264</v>
      </c>
      <c r="B27" s="59"/>
      <c r="C27" s="129"/>
      <c r="D27" s="214"/>
      <c r="E27" s="215"/>
      <c r="F27" s="215"/>
      <c r="G27" s="215"/>
      <c r="H27" s="215"/>
      <c r="I27" s="215"/>
      <c r="J27" s="215"/>
      <c r="K27" s="216"/>
    </row>
    <row r="28" spans="1:11" s="128" customFormat="1" ht="41.25" customHeight="1" thickBot="1" x14ac:dyDescent="0.3">
      <c r="A28" s="59" t="s">
        <v>20</v>
      </c>
      <c r="B28" s="59"/>
      <c r="C28" s="129"/>
      <c r="D28" s="214"/>
      <c r="E28" s="215"/>
      <c r="F28" s="215"/>
      <c r="G28" s="215"/>
      <c r="H28" s="215"/>
      <c r="I28" s="215"/>
      <c r="J28" s="215"/>
      <c r="K28" s="216"/>
    </row>
    <row r="29" spans="1:11" ht="41.25" customHeight="1" thickBot="1" x14ac:dyDescent="0.3">
      <c r="A29" s="59" t="s">
        <v>21</v>
      </c>
      <c r="B29" s="59"/>
      <c r="C29" s="129"/>
      <c r="D29" s="214"/>
      <c r="E29" s="215"/>
      <c r="F29" s="215"/>
      <c r="G29" s="215"/>
      <c r="H29" s="215"/>
      <c r="I29" s="215"/>
      <c r="J29" s="215"/>
      <c r="K29" s="216"/>
    </row>
    <row r="30" spans="1:11" s="128" customFormat="1" ht="41.25" customHeight="1" thickBot="1" x14ac:dyDescent="0.3">
      <c r="A30" s="59" t="s">
        <v>265</v>
      </c>
      <c r="B30" s="59"/>
      <c r="C30" s="129"/>
      <c r="D30" s="217"/>
      <c r="E30" s="218"/>
      <c r="F30" s="218"/>
      <c r="G30" s="218"/>
      <c r="H30" s="218"/>
      <c r="I30" s="218"/>
      <c r="J30" s="218"/>
      <c r="K30" s="219"/>
    </row>
    <row r="31" spans="1:11" s="128" customFormat="1" ht="41.25" customHeight="1" thickBot="1" x14ac:dyDescent="0.3">
      <c r="A31" s="59" t="s">
        <v>22</v>
      </c>
      <c r="B31" s="59"/>
      <c r="C31" s="129"/>
      <c r="D31" s="179"/>
      <c r="E31" s="179"/>
      <c r="F31" s="179"/>
      <c r="G31" s="179"/>
      <c r="H31" s="179"/>
      <c r="I31" s="179"/>
      <c r="J31" s="179"/>
      <c r="K31" s="179"/>
    </row>
    <row r="32" spans="1:11" s="128" customFormat="1" ht="41.25" customHeight="1" thickBot="1" x14ac:dyDescent="0.3">
      <c r="A32" s="59" t="s">
        <v>18</v>
      </c>
      <c r="B32" s="59"/>
      <c r="C32" s="129"/>
      <c r="D32" s="211" t="s">
        <v>303</v>
      </c>
      <c r="E32" s="212"/>
      <c r="F32" s="212"/>
      <c r="G32" s="212"/>
      <c r="H32" s="212"/>
      <c r="I32" s="212"/>
      <c r="J32" s="212"/>
      <c r="K32" s="213"/>
    </row>
    <row r="33" spans="1:11" s="128" customFormat="1" ht="41.25" customHeight="1" thickBot="1" x14ac:dyDescent="0.3">
      <c r="A33" s="59" t="s">
        <v>19</v>
      </c>
      <c r="B33" s="59"/>
      <c r="C33" s="129"/>
      <c r="D33" s="199" t="s">
        <v>266</v>
      </c>
      <c r="E33" s="200"/>
      <c r="F33" s="200"/>
      <c r="G33" s="200"/>
      <c r="H33" s="200"/>
      <c r="I33" s="200"/>
      <c r="J33" s="200"/>
      <c r="K33" s="201"/>
    </row>
    <row r="34" spans="1:11" s="128" customFormat="1" ht="41.25" customHeight="1" thickBot="1" x14ac:dyDescent="0.3">
      <c r="A34" s="59" t="s">
        <v>23</v>
      </c>
      <c r="B34" s="59"/>
      <c r="C34" s="129"/>
      <c r="D34" s="202"/>
      <c r="E34" s="203"/>
      <c r="F34" s="203"/>
      <c r="G34" s="203"/>
      <c r="H34" s="203"/>
      <c r="I34" s="203"/>
      <c r="J34" s="203"/>
      <c r="K34" s="204"/>
    </row>
    <row r="35" spans="1:11" s="128" customFormat="1" ht="41.25" customHeight="1" thickBot="1" x14ac:dyDescent="0.3">
      <c r="A35" s="59" t="s">
        <v>24</v>
      </c>
      <c r="B35" s="59"/>
      <c r="C35" s="129"/>
      <c r="D35" s="202"/>
      <c r="E35" s="203"/>
      <c r="F35" s="203"/>
      <c r="G35" s="203"/>
      <c r="H35" s="203"/>
      <c r="I35" s="203"/>
      <c r="J35" s="203"/>
      <c r="K35" s="204"/>
    </row>
    <row r="36" spans="1:11" s="128" customFormat="1" ht="41.25" customHeight="1" thickBot="1" x14ac:dyDescent="0.3">
      <c r="A36" s="59" t="s">
        <v>195</v>
      </c>
      <c r="B36" s="59"/>
      <c r="C36" s="129"/>
      <c r="D36" s="202"/>
      <c r="E36" s="203"/>
      <c r="F36" s="203"/>
      <c r="G36" s="203"/>
      <c r="H36" s="203"/>
      <c r="I36" s="203"/>
      <c r="J36" s="203"/>
      <c r="K36" s="204"/>
    </row>
    <row r="37" spans="1:11" s="128" customFormat="1" ht="41.25" customHeight="1" thickBot="1" x14ac:dyDescent="0.3">
      <c r="A37" s="59" t="s">
        <v>25</v>
      </c>
      <c r="B37" s="59"/>
      <c r="C37" s="129"/>
      <c r="D37" s="202"/>
      <c r="E37" s="203"/>
      <c r="F37" s="203"/>
      <c r="G37" s="203"/>
      <c r="H37" s="203"/>
      <c r="I37" s="203"/>
      <c r="J37" s="203"/>
      <c r="K37" s="204"/>
    </row>
    <row r="38" spans="1:11" s="128" customFormat="1" ht="41.25" customHeight="1" thickBot="1" x14ac:dyDescent="0.3">
      <c r="A38" s="59" t="s">
        <v>182</v>
      </c>
      <c r="B38" s="59"/>
      <c r="C38" s="129"/>
      <c r="D38" s="205"/>
      <c r="E38" s="206"/>
      <c r="F38" s="206"/>
      <c r="G38" s="206"/>
      <c r="H38" s="206"/>
      <c r="I38" s="206"/>
      <c r="J38" s="206"/>
      <c r="K38" s="207"/>
    </row>
    <row r="39" spans="1:11" s="128" customFormat="1" ht="41.25" customHeight="1" thickBot="1" x14ac:dyDescent="0.3">
      <c r="A39" s="58"/>
      <c r="B39" s="58"/>
      <c r="C39" s="58"/>
      <c r="D39" s="58"/>
      <c r="E39" s="58"/>
      <c r="F39" s="58"/>
    </row>
    <row r="40" spans="1:11" s="128" customFormat="1" ht="41.25" customHeight="1" thickBot="1" x14ac:dyDescent="0.3">
      <c r="A40" s="141" t="s">
        <v>188</v>
      </c>
      <c r="B40" s="144">
        <v>2017</v>
      </c>
      <c r="C40" s="144">
        <v>2016</v>
      </c>
      <c r="D40" s="144">
        <v>2015</v>
      </c>
      <c r="E40" s="144">
        <v>2014</v>
      </c>
      <c r="F40" s="136">
        <v>2013</v>
      </c>
    </row>
    <row r="41" spans="1:11" ht="41.25" customHeight="1" thickBot="1" x14ac:dyDescent="0.3">
      <c r="A41" s="130" t="s">
        <v>13</v>
      </c>
      <c r="B41" s="131"/>
      <c r="C41" s="131"/>
      <c r="D41" s="131"/>
      <c r="E41" s="131"/>
      <c r="F41" s="132"/>
      <c r="G41" s="128"/>
      <c r="H41" s="128"/>
      <c r="I41" s="128"/>
      <c r="J41" s="128"/>
      <c r="K41" s="128"/>
    </row>
    <row r="42" spans="1:11" ht="41.25" customHeight="1" thickBot="1" x14ac:dyDescent="0.3">
      <c r="A42" s="130" t="s">
        <v>14</v>
      </c>
      <c r="B42" s="131"/>
      <c r="C42" s="131"/>
      <c r="D42" s="131"/>
      <c r="E42" s="131"/>
      <c r="F42" s="132"/>
    </row>
    <row r="43" spans="1:11" ht="41.25" customHeight="1" thickBot="1" x14ac:dyDescent="0.3">
      <c r="A43" s="130" t="s">
        <v>15</v>
      </c>
      <c r="B43" s="131"/>
      <c r="C43" s="131"/>
      <c r="D43" s="131"/>
      <c r="E43" s="131"/>
      <c r="F43" s="132"/>
    </row>
    <row r="44" spans="1:11" ht="41.25" customHeight="1" thickBot="1" x14ac:dyDescent="0.3">
      <c r="A44" s="130" t="s">
        <v>93</v>
      </c>
      <c r="B44" s="131"/>
      <c r="C44" s="131"/>
      <c r="D44" s="131"/>
      <c r="E44" s="131"/>
      <c r="F44" s="132"/>
    </row>
    <row r="45" spans="1:11" ht="41.25" customHeight="1" x14ac:dyDescent="0.25"/>
    <row r="46" spans="1:11" ht="30" customHeight="1" x14ac:dyDescent="0.25"/>
    <row r="47" spans="1:11" ht="30" customHeight="1" x14ac:dyDescent="0.25"/>
    <row r="48" spans="1:11"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41.25" customHeight="1" x14ac:dyDescent="0.25"/>
    <row r="92" ht="41.25" customHeight="1" x14ac:dyDescent="0.25"/>
  </sheetData>
  <mergeCells count="25">
    <mergeCell ref="A1:C1"/>
    <mergeCell ref="A2:C2"/>
    <mergeCell ref="B7:C7"/>
    <mergeCell ref="D7:E7"/>
    <mergeCell ref="F7:G7"/>
    <mergeCell ref="A6:K6"/>
    <mergeCell ref="A4:C4"/>
    <mergeCell ref="A5:C5"/>
    <mergeCell ref="H7:I7"/>
    <mergeCell ref="J7:K7"/>
    <mergeCell ref="B15:C15"/>
    <mergeCell ref="D15:E15"/>
    <mergeCell ref="F15:G15"/>
    <mergeCell ref="B3:C3"/>
    <mergeCell ref="H15:I15"/>
    <mergeCell ref="B11:C11"/>
    <mergeCell ref="D33:K38"/>
    <mergeCell ref="D11:E11"/>
    <mergeCell ref="F11:G11"/>
    <mergeCell ref="H11:I11"/>
    <mergeCell ref="J11:K11"/>
    <mergeCell ref="D32:K32"/>
    <mergeCell ref="D20:K30"/>
    <mergeCell ref="D19:K19"/>
    <mergeCell ref="J15:K15"/>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'Key for drop down menus'!$A$14:$A$15</xm:f>
          </x14:formula1>
          <xm:sqref>D5</xm:sqref>
        </x14:dataValidation>
        <x14:dataValidation type="list" allowBlank="1" showInputMessage="1" showErrorMessage="1" xr:uid="{00000000-0002-0000-0100-000001000000}">
          <x14:formula1>
            <xm:f>'Key for drop down menus'!$A$24:$A$26</xm:f>
          </x14:formula1>
          <xm:sqref>H5</xm:sqref>
        </x14:dataValidation>
        <x14:dataValidation type="list" allowBlank="1" showInputMessage="1" showErrorMessage="1" xr:uid="{00000000-0002-0000-0100-000002000000}">
          <x14:formula1>
            <xm:f>'Key for drop down menus'!$A$29:$A$32</xm:f>
          </x14:formula1>
          <xm:sqref>I5</xm:sqref>
        </x14:dataValidation>
        <x14:dataValidation type="list" allowBlank="1" showInputMessage="1" showErrorMessage="1" xr:uid="{00000000-0002-0000-0100-000003000000}">
          <x14:formula1>
            <xm:f>'Key for drop down menus'!$A$35:$A$43</xm:f>
          </x14:formula1>
          <xm:sqref>J5</xm:sqref>
        </x14:dataValidation>
        <x14:dataValidation type="list" allowBlank="1" showInputMessage="1" showErrorMessage="1" xr:uid="{00000000-0002-0000-0100-000004000000}">
          <x14:formula1>
            <xm:f>'Key for drop down menus'!$A$46:$A$50</xm:f>
          </x14:formula1>
          <xm:sqref>F5</xm:sqref>
        </x14:dataValidation>
        <x14:dataValidation type="list" allowBlank="1" showInputMessage="1" showErrorMessage="1" xr:uid="{00000000-0002-0000-0100-000005000000}">
          <x14:formula1>
            <xm:f>'Key for drop down menus'!$A$53:$A$61</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tabSelected="1" zoomScaleNormal="100" workbookViewId="0">
      <selection activeCell="A6" sqref="A6:D6"/>
    </sheetView>
  </sheetViews>
  <sheetFormatPr defaultColWidth="8.85546875" defaultRowHeight="15" x14ac:dyDescent="0.25"/>
  <cols>
    <col min="1" max="1" width="55" style="58" customWidth="1"/>
    <col min="2" max="4" width="20.7109375" style="58" customWidth="1"/>
    <col min="5" max="5" width="8.85546875" style="58"/>
    <col min="6" max="6" width="53.42578125" style="58" customWidth="1"/>
    <col min="7" max="16384" width="8.85546875" style="58"/>
  </cols>
  <sheetData>
    <row r="1" spans="1:7" ht="41.25" customHeight="1" thickBot="1" x14ac:dyDescent="0.35">
      <c r="A1" s="225" t="s">
        <v>32</v>
      </c>
      <c r="B1" s="226"/>
      <c r="C1" s="227"/>
      <c r="D1" s="81"/>
    </row>
    <row r="2" spans="1:7" ht="41.25" customHeight="1" thickBot="1" x14ac:dyDescent="0.3">
      <c r="A2" s="228" t="s">
        <v>35</v>
      </c>
      <c r="B2" s="229"/>
      <c r="C2" s="230"/>
      <c r="D2" s="162"/>
    </row>
    <row r="3" spans="1:7" ht="41.25" customHeight="1" x14ac:dyDescent="0.25">
      <c r="A3" s="146" t="s">
        <v>186</v>
      </c>
      <c r="B3" s="237"/>
      <c r="C3" s="238"/>
      <c r="D3" s="80"/>
      <c r="G3" s="80"/>
    </row>
    <row r="4" spans="1:7" s="128" customFormat="1" ht="41.25" customHeight="1" x14ac:dyDescent="0.25">
      <c r="A4" s="239" t="s">
        <v>200</v>
      </c>
      <c r="B4" s="240"/>
      <c r="C4" s="241"/>
      <c r="D4" s="163"/>
    </row>
    <row r="5" spans="1:7" s="128" customFormat="1" ht="41.25" customHeight="1" x14ac:dyDescent="0.25">
      <c r="A5" s="242" t="s">
        <v>201</v>
      </c>
      <c r="B5" s="243"/>
      <c r="C5" s="244"/>
      <c r="D5" s="129"/>
    </row>
    <row r="6" spans="1:7" s="128" customFormat="1" ht="41.25" customHeight="1" thickBot="1" x14ac:dyDescent="0.3">
      <c r="A6" s="218"/>
      <c r="B6" s="218"/>
      <c r="C6" s="218"/>
      <c r="D6" s="218"/>
      <c r="E6" s="129"/>
    </row>
    <row r="7" spans="1:7" s="128" customFormat="1" ht="41.25" customHeight="1" thickBot="1" x14ac:dyDescent="0.3">
      <c r="A7" s="137" t="s">
        <v>202</v>
      </c>
      <c r="B7" s="164" t="s">
        <v>203</v>
      </c>
      <c r="C7" s="165" t="s">
        <v>204</v>
      </c>
      <c r="D7" s="166" t="s">
        <v>205</v>
      </c>
    </row>
    <row r="8" spans="1:7" s="128" customFormat="1" ht="41.25" customHeight="1" thickBot="1" x14ac:dyDescent="0.3">
      <c r="A8" s="167" t="s">
        <v>305</v>
      </c>
      <c r="B8" s="168">
        <f>B9/29</f>
        <v>0</v>
      </c>
      <c r="C8" s="169">
        <f>C9/29</f>
        <v>0</v>
      </c>
      <c r="D8" s="170">
        <f>D9/29</f>
        <v>0</v>
      </c>
    </row>
    <row r="9" spans="1:7" s="128" customFormat="1" ht="41.25" customHeight="1" thickBot="1" x14ac:dyDescent="0.3">
      <c r="A9" s="171" t="s">
        <v>207</v>
      </c>
      <c r="B9" s="148">
        <f>COUNTIF('Mental Health Toolkit Checklist'!B6:B42, "RED")</f>
        <v>0</v>
      </c>
      <c r="C9" s="149">
        <f>COUNTIF('Mental Health Toolkit Checklist'!B6:B42, "AMBER")</f>
        <v>0</v>
      </c>
      <c r="D9" s="149">
        <f>COUNTIF('Mental Health Toolkit Checklist'!B6:B42, "GREEN")</f>
        <v>0</v>
      </c>
    </row>
    <row r="10" spans="1:7" s="128" customFormat="1" ht="41.25" customHeight="1" thickBot="1" x14ac:dyDescent="0.3">
      <c r="A10" s="129"/>
      <c r="B10" s="156"/>
      <c r="C10" s="156"/>
      <c r="D10" s="156"/>
    </row>
    <row r="11" spans="1:7" ht="41.25" customHeight="1" thickBot="1" x14ac:dyDescent="0.3">
      <c r="A11" s="137" t="s">
        <v>208</v>
      </c>
      <c r="B11" s="164" t="s">
        <v>203</v>
      </c>
      <c r="C11" s="165" t="s">
        <v>204</v>
      </c>
      <c r="D11" s="166" t="s">
        <v>205</v>
      </c>
    </row>
    <row r="12" spans="1:7" ht="41.25" customHeight="1" thickBot="1" x14ac:dyDescent="0.3">
      <c r="A12" s="167" t="s">
        <v>206</v>
      </c>
      <c r="B12" s="168">
        <f>B13/25</f>
        <v>0</v>
      </c>
      <c r="C12" s="169">
        <f>C13/25</f>
        <v>0</v>
      </c>
      <c r="D12" s="170">
        <f>D13/25</f>
        <v>0</v>
      </c>
    </row>
    <row r="13" spans="1:7" ht="41.25" customHeight="1" thickBot="1" x14ac:dyDescent="0.3">
      <c r="A13" s="171" t="s">
        <v>207</v>
      </c>
      <c r="B13" s="148">
        <f>COUNTIF('Suicide Prevent Toolkit Check'!B6:B30, "RED")</f>
        <v>0</v>
      </c>
      <c r="C13" s="149">
        <f>COUNTIF('Suicide Prevent Toolkit Check'!B6:B30, "AMBER")</f>
        <v>0</v>
      </c>
      <c r="D13" s="149">
        <f>COUNTIF('Suicide Prevent Toolkit Check'!B6:B30, "GREEN")</f>
        <v>0</v>
      </c>
    </row>
    <row r="14" spans="1:7" ht="41.25" customHeight="1" thickBot="1" x14ac:dyDescent="0.3"/>
    <row r="15" spans="1:7" ht="41.25" customHeight="1" thickBot="1" x14ac:dyDescent="0.3">
      <c r="A15" s="137" t="s">
        <v>209</v>
      </c>
      <c r="B15" s="164" t="s">
        <v>203</v>
      </c>
      <c r="C15" s="165" t="s">
        <v>204</v>
      </c>
      <c r="D15" s="166" t="s">
        <v>205</v>
      </c>
    </row>
    <row r="16" spans="1:7" ht="41.25" customHeight="1" thickBot="1" x14ac:dyDescent="0.3">
      <c r="A16" s="167" t="s">
        <v>206</v>
      </c>
      <c r="B16" s="168">
        <f>B17/32</f>
        <v>0</v>
      </c>
      <c r="C16" s="169">
        <f>C17/32</f>
        <v>0</v>
      </c>
      <c r="D16" s="170">
        <f>D17/32</f>
        <v>0</v>
      </c>
    </row>
    <row r="17" spans="1:4" ht="41.25" customHeight="1" thickBot="1" x14ac:dyDescent="0.3">
      <c r="A17" s="171" t="s">
        <v>207</v>
      </c>
      <c r="B17" s="148">
        <f>COUNTIF('MSK Toolkit'!B7:B50, "RED")</f>
        <v>0</v>
      </c>
      <c r="C17" s="149">
        <f>COUNTIF('MSK Toolkit'!B7:B50, "AMBER")</f>
        <v>0</v>
      </c>
      <c r="D17" s="149">
        <f>COUNTIF('MSK Toolkit'!B7:B50, "GREEN")</f>
        <v>0</v>
      </c>
    </row>
    <row r="18" spans="1:4" ht="41.25" customHeight="1" thickBot="1" x14ac:dyDescent="0.3"/>
    <row r="19" spans="1:4" ht="41.25" customHeight="1" thickBot="1" x14ac:dyDescent="0.3">
      <c r="A19" s="137" t="s">
        <v>306</v>
      </c>
      <c r="B19" s="164" t="s">
        <v>203</v>
      </c>
      <c r="C19" s="165" t="s">
        <v>204</v>
      </c>
      <c r="D19" s="166" t="s">
        <v>205</v>
      </c>
    </row>
    <row r="20" spans="1:4" ht="41.25" customHeight="1" thickBot="1" x14ac:dyDescent="0.3">
      <c r="A20" s="167" t="s">
        <v>206</v>
      </c>
      <c r="B20" s="168">
        <f>B21/86</f>
        <v>0</v>
      </c>
      <c r="C20" s="169">
        <f>C21/86</f>
        <v>0</v>
      </c>
      <c r="D20" s="170">
        <f>D21/86</f>
        <v>0</v>
      </c>
    </row>
    <row r="21" spans="1:4" ht="41.25" customHeight="1" thickBot="1" x14ac:dyDescent="0.3">
      <c r="A21" s="172" t="s">
        <v>207</v>
      </c>
      <c r="B21" s="149">
        <f>$B$9+$B$13+$B$17</f>
        <v>0</v>
      </c>
      <c r="C21" s="149">
        <f>$C$9+$C$13+$C$17</f>
        <v>0</v>
      </c>
      <c r="D21" s="149">
        <f>$D$9+$D$13+$D$17</f>
        <v>0</v>
      </c>
    </row>
  </sheetData>
  <mergeCells count="6">
    <mergeCell ref="A6:D6"/>
    <mergeCell ref="A1:C1"/>
    <mergeCell ref="A2:C2"/>
    <mergeCell ref="B3:C3"/>
    <mergeCell ref="A4:C4"/>
    <mergeCell ref="A5:C5"/>
  </mergeCells>
  <pageMargins left="0.7" right="0.7" top="0.75" bottom="0.75" header="0.3" footer="0.3"/>
  <pageSetup paperSize="9" orientation="portrait" r:id="rId1"/>
  <ignoredErrors>
    <ignoredError sqref="B21"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'C:\Users\gareth.davies\Documents\Toolkit Checklist\[Feedback on the PHE BITC Employer Toolkit Self-Assessment Tool Draft v2.xlsx]Key for drop down menus'!#REF!</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zoomScale="89" zoomScaleNormal="89" workbookViewId="0">
      <selection activeCell="C4" sqref="C4"/>
    </sheetView>
  </sheetViews>
  <sheetFormatPr defaultColWidth="8.85546875" defaultRowHeight="15" x14ac:dyDescent="0.25"/>
  <cols>
    <col min="1" max="7" width="65.7109375" style="72" customWidth="1"/>
    <col min="8" max="16384" width="8.85546875" style="44"/>
  </cols>
  <sheetData>
    <row r="1" spans="1:7" s="194" customFormat="1" ht="47.25" customHeight="1" thickBot="1" x14ac:dyDescent="0.4">
      <c r="A1" s="191" t="s">
        <v>32</v>
      </c>
      <c r="B1" s="192"/>
      <c r="C1" s="193"/>
      <c r="D1" s="193"/>
      <c r="E1" s="193"/>
      <c r="F1" s="193"/>
      <c r="G1" s="193"/>
    </row>
    <row r="2" spans="1:7" s="194" customFormat="1" ht="47.25" customHeight="1" thickBot="1" x14ac:dyDescent="0.4">
      <c r="A2" s="195" t="s">
        <v>36</v>
      </c>
      <c r="B2" s="196"/>
      <c r="C2" s="197"/>
      <c r="D2" s="197"/>
      <c r="E2" s="197"/>
      <c r="F2" s="197"/>
      <c r="G2" s="197"/>
    </row>
    <row r="3" spans="1:7" s="194" customFormat="1" ht="48" customHeight="1" thickBot="1" x14ac:dyDescent="0.4">
      <c r="A3" s="247" t="s">
        <v>37</v>
      </c>
      <c r="B3" s="248"/>
      <c r="C3" s="198"/>
      <c r="D3" s="198"/>
      <c r="E3" s="198"/>
      <c r="F3" s="198"/>
      <c r="G3" s="198"/>
    </row>
    <row r="4" spans="1:7" ht="245.25" customHeight="1" thickBot="1" x14ac:dyDescent="0.3">
      <c r="A4" s="42" t="s">
        <v>282</v>
      </c>
      <c r="B4" s="41" t="s">
        <v>283</v>
      </c>
      <c r="C4" s="77"/>
      <c r="D4" s="77"/>
      <c r="E4" s="77"/>
      <c r="F4" s="77"/>
      <c r="G4" s="77"/>
    </row>
    <row r="5" spans="1:7" s="60" customFormat="1" ht="46.5" customHeight="1" thickBot="1" x14ac:dyDescent="0.3">
      <c r="A5" s="186" t="s">
        <v>273</v>
      </c>
      <c r="B5" s="249" t="s">
        <v>88</v>
      </c>
      <c r="C5" s="249" t="s">
        <v>39</v>
      </c>
      <c r="D5" s="249" t="s">
        <v>96</v>
      </c>
      <c r="E5" s="249" t="s">
        <v>97</v>
      </c>
      <c r="F5" s="249" t="s">
        <v>0</v>
      </c>
      <c r="G5" s="251" t="s">
        <v>40</v>
      </c>
    </row>
    <row r="6" spans="1:7" ht="46.5" customHeight="1" thickBot="1" x14ac:dyDescent="0.3">
      <c r="A6" s="183" t="s">
        <v>274</v>
      </c>
      <c r="B6" s="250"/>
      <c r="C6" s="250"/>
      <c r="D6" s="250"/>
      <c r="E6" s="250"/>
      <c r="F6" s="250"/>
      <c r="G6" s="252"/>
    </row>
    <row r="7" spans="1:7" ht="90" x14ac:dyDescent="0.25">
      <c r="A7" s="55" t="s">
        <v>284</v>
      </c>
      <c r="B7" s="61"/>
      <c r="C7" s="22"/>
      <c r="D7" s="11"/>
      <c r="E7" s="11"/>
      <c r="F7" s="22"/>
      <c r="G7" s="12" t="s">
        <v>285</v>
      </c>
    </row>
    <row r="8" spans="1:7" ht="90" x14ac:dyDescent="0.25">
      <c r="A8" s="52" t="s">
        <v>163</v>
      </c>
      <c r="B8" s="62"/>
      <c r="C8" s="63"/>
      <c r="D8" s="4"/>
      <c r="E8" s="4"/>
      <c r="F8" s="63"/>
      <c r="G8" s="13" t="s">
        <v>94</v>
      </c>
    </row>
    <row r="9" spans="1:7" ht="90" customHeight="1" thickBot="1" x14ac:dyDescent="0.3">
      <c r="A9" s="53" t="s">
        <v>164</v>
      </c>
      <c r="B9" s="64"/>
      <c r="C9" s="65"/>
      <c r="D9" s="25"/>
      <c r="E9" s="25"/>
      <c r="F9" s="65"/>
      <c r="G9" s="24" t="s">
        <v>95</v>
      </c>
    </row>
    <row r="10" spans="1:7" ht="45.75" customHeight="1" thickBot="1" x14ac:dyDescent="0.3">
      <c r="A10" s="85" t="s">
        <v>275</v>
      </c>
      <c r="B10" s="83" t="s">
        <v>38</v>
      </c>
      <c r="C10" s="82" t="s">
        <v>39</v>
      </c>
      <c r="D10" s="82" t="s">
        <v>96</v>
      </c>
      <c r="E10" s="82" t="s">
        <v>97</v>
      </c>
      <c r="F10" s="82" t="s">
        <v>0</v>
      </c>
      <c r="G10" s="84" t="s">
        <v>40</v>
      </c>
    </row>
    <row r="11" spans="1:7" ht="90" customHeight="1" x14ac:dyDescent="0.25">
      <c r="A11" s="55" t="s">
        <v>165</v>
      </c>
      <c r="B11" s="61"/>
      <c r="C11" s="22"/>
      <c r="D11" s="11"/>
      <c r="E11" s="11"/>
      <c r="F11" s="22"/>
      <c r="G11" s="12" t="s">
        <v>1</v>
      </c>
    </row>
    <row r="12" spans="1:7" ht="90" customHeight="1" x14ac:dyDescent="0.25">
      <c r="A12" s="52" t="s">
        <v>166</v>
      </c>
      <c r="B12" s="62"/>
      <c r="C12" s="63"/>
      <c r="D12" s="4"/>
      <c r="E12" s="4"/>
      <c r="F12" s="63"/>
      <c r="G12" s="18" t="s">
        <v>2</v>
      </c>
    </row>
    <row r="13" spans="1:7" ht="229.5" customHeight="1" thickBot="1" x14ac:dyDescent="0.3">
      <c r="A13" s="53" t="s">
        <v>167</v>
      </c>
      <c r="B13" s="64"/>
      <c r="C13" s="23"/>
      <c r="D13" s="23"/>
      <c r="E13" s="23"/>
      <c r="F13" s="23"/>
      <c r="G13" s="24" t="s">
        <v>217</v>
      </c>
    </row>
    <row r="14" spans="1:7" ht="46.5" customHeight="1" thickBot="1" x14ac:dyDescent="0.3">
      <c r="A14" s="86" t="s">
        <v>276</v>
      </c>
      <c r="B14" s="82" t="s">
        <v>38</v>
      </c>
      <c r="C14" s="82" t="s">
        <v>39</v>
      </c>
      <c r="D14" s="82" t="s">
        <v>96</v>
      </c>
      <c r="E14" s="82" t="s">
        <v>97</v>
      </c>
      <c r="F14" s="82" t="s">
        <v>0</v>
      </c>
      <c r="G14" s="84" t="s">
        <v>40</v>
      </c>
    </row>
    <row r="15" spans="1:7" ht="136.5" customHeight="1" x14ac:dyDescent="0.25">
      <c r="A15" s="55" t="s">
        <v>161</v>
      </c>
      <c r="B15" s="61"/>
      <c r="C15" s="22"/>
      <c r="D15" s="26"/>
      <c r="E15" s="26"/>
      <c r="F15" s="22"/>
      <c r="G15" s="12" t="s">
        <v>218</v>
      </c>
    </row>
    <row r="16" spans="1:7" ht="136.5" customHeight="1" x14ac:dyDescent="0.25">
      <c r="A16" s="52" t="s">
        <v>162</v>
      </c>
      <c r="B16" s="62"/>
      <c r="C16" s="63"/>
      <c r="D16" s="6"/>
      <c r="E16" s="6"/>
      <c r="F16" s="63"/>
      <c r="G16" s="13" t="s">
        <v>286</v>
      </c>
    </row>
    <row r="17" spans="1:7" ht="90" customHeight="1" x14ac:dyDescent="0.25">
      <c r="A17" s="52" t="s">
        <v>210</v>
      </c>
      <c r="B17" s="62"/>
      <c r="C17" s="63"/>
      <c r="D17" s="6"/>
      <c r="E17" s="6"/>
      <c r="F17" s="63"/>
      <c r="G17" s="18" t="s">
        <v>4</v>
      </c>
    </row>
    <row r="18" spans="1:7" ht="90" customHeight="1" x14ac:dyDescent="0.25">
      <c r="A18" s="52" t="s">
        <v>168</v>
      </c>
      <c r="B18" s="62"/>
      <c r="C18" s="63"/>
      <c r="D18" s="6"/>
      <c r="E18" s="6"/>
      <c r="F18" s="63"/>
      <c r="G18" s="18" t="s">
        <v>3</v>
      </c>
    </row>
    <row r="19" spans="1:7" ht="90" customHeight="1" x14ac:dyDescent="0.25">
      <c r="A19" s="52" t="s">
        <v>169</v>
      </c>
      <c r="B19" s="62"/>
      <c r="C19" s="63"/>
      <c r="D19" s="6"/>
      <c r="E19" s="6"/>
      <c r="F19" s="63"/>
      <c r="G19" s="18" t="s">
        <v>5</v>
      </c>
    </row>
    <row r="20" spans="1:7" ht="90" customHeight="1" thickBot="1" x14ac:dyDescent="0.3">
      <c r="A20" s="53" t="s">
        <v>170</v>
      </c>
      <c r="B20" s="64"/>
      <c r="C20" s="65"/>
      <c r="D20" s="66"/>
      <c r="E20" s="66"/>
      <c r="F20" s="65"/>
      <c r="G20" s="24" t="s">
        <v>6</v>
      </c>
    </row>
    <row r="21" spans="1:7" s="5" customFormat="1" ht="45.75" customHeight="1" thickBot="1" x14ac:dyDescent="0.3">
      <c r="A21" s="86" t="s">
        <v>277</v>
      </c>
      <c r="B21" s="82" t="s">
        <v>38</v>
      </c>
      <c r="C21" s="82" t="s">
        <v>39</v>
      </c>
      <c r="D21" s="82" t="s">
        <v>96</v>
      </c>
      <c r="E21" s="82" t="s">
        <v>97</v>
      </c>
      <c r="F21" s="82" t="s">
        <v>0</v>
      </c>
      <c r="G21" s="84" t="s">
        <v>40</v>
      </c>
    </row>
    <row r="22" spans="1:7" ht="90" customHeight="1" x14ac:dyDescent="0.25">
      <c r="A22" s="55" t="s">
        <v>211</v>
      </c>
      <c r="B22" s="61"/>
      <c r="C22" s="22"/>
      <c r="D22" s="26"/>
      <c r="E22" s="26"/>
      <c r="F22" s="22"/>
      <c r="G22" s="12" t="s">
        <v>219</v>
      </c>
    </row>
    <row r="23" spans="1:7" ht="90" customHeight="1" x14ac:dyDescent="0.25">
      <c r="A23" s="52" t="s">
        <v>171</v>
      </c>
      <c r="B23" s="62"/>
      <c r="C23" s="63"/>
      <c r="D23" s="6"/>
      <c r="E23" s="6"/>
      <c r="F23" s="63"/>
      <c r="G23" s="18" t="s">
        <v>9</v>
      </c>
    </row>
    <row r="24" spans="1:7" ht="90" customHeight="1" x14ac:dyDescent="0.25">
      <c r="A24" s="52" t="s">
        <v>172</v>
      </c>
      <c r="B24" s="62"/>
      <c r="C24" s="63"/>
      <c r="D24" s="67"/>
      <c r="E24" s="67"/>
      <c r="F24" s="63"/>
      <c r="G24" s="18" t="s">
        <v>8</v>
      </c>
    </row>
    <row r="25" spans="1:7" ht="90" customHeight="1" x14ac:dyDescent="0.25">
      <c r="A25" s="52" t="s">
        <v>173</v>
      </c>
      <c r="B25" s="62"/>
      <c r="C25" s="63"/>
      <c r="D25" s="6"/>
      <c r="E25" s="6"/>
      <c r="F25" s="63"/>
      <c r="G25" s="18" t="s">
        <v>7</v>
      </c>
    </row>
    <row r="26" spans="1:7" ht="90" customHeight="1" thickBot="1" x14ac:dyDescent="0.3">
      <c r="A26" s="53" t="s">
        <v>192</v>
      </c>
      <c r="B26" s="64"/>
      <c r="C26" s="65"/>
      <c r="D26" s="23"/>
      <c r="E26" s="23"/>
      <c r="F26" s="65"/>
      <c r="G26" s="24" t="s">
        <v>220</v>
      </c>
    </row>
    <row r="27" spans="1:7" ht="45.75" customHeight="1" thickBot="1" x14ac:dyDescent="0.3">
      <c r="A27" s="86" t="s">
        <v>278</v>
      </c>
      <c r="B27" s="82" t="s">
        <v>38</v>
      </c>
      <c r="C27" s="82" t="s">
        <v>39</v>
      </c>
      <c r="D27" s="82" t="s">
        <v>96</v>
      </c>
      <c r="E27" s="82" t="s">
        <v>97</v>
      </c>
      <c r="F27" s="82" t="s">
        <v>0</v>
      </c>
      <c r="G27" s="84" t="s">
        <v>40</v>
      </c>
    </row>
    <row r="28" spans="1:7" ht="90" customHeight="1" x14ac:dyDescent="0.25">
      <c r="A28" s="55" t="s">
        <v>174</v>
      </c>
      <c r="B28" s="61"/>
      <c r="C28" s="22"/>
      <c r="D28" s="10"/>
      <c r="E28" s="10"/>
      <c r="F28" s="22"/>
      <c r="G28" s="12" t="s">
        <v>221</v>
      </c>
    </row>
    <row r="29" spans="1:7" ht="90" customHeight="1" x14ac:dyDescent="0.25">
      <c r="A29" s="52" t="s">
        <v>212</v>
      </c>
      <c r="B29" s="62"/>
      <c r="C29" s="63"/>
      <c r="D29" s="7"/>
      <c r="E29" s="7"/>
      <c r="F29" s="63"/>
      <c r="G29" s="18" t="s">
        <v>10</v>
      </c>
    </row>
    <row r="30" spans="1:7" ht="90" customHeight="1" x14ac:dyDescent="0.25">
      <c r="A30" s="52" t="s">
        <v>213</v>
      </c>
      <c r="B30" s="62"/>
      <c r="C30" s="63"/>
      <c r="D30" s="7"/>
      <c r="E30" s="7"/>
      <c r="F30" s="63"/>
      <c r="G30" s="18" t="s">
        <v>31</v>
      </c>
    </row>
    <row r="31" spans="1:7" ht="90" customHeight="1" thickBot="1" x14ac:dyDescent="0.3">
      <c r="A31" s="53" t="s">
        <v>175</v>
      </c>
      <c r="B31" s="64"/>
      <c r="C31" s="65"/>
      <c r="D31" s="68"/>
      <c r="E31" s="68"/>
      <c r="F31" s="65"/>
      <c r="G31" s="24" t="s">
        <v>222</v>
      </c>
    </row>
    <row r="32" spans="1:7" ht="59.25" customHeight="1" thickBot="1" x14ac:dyDescent="0.3">
      <c r="A32" s="86" t="s">
        <v>279</v>
      </c>
      <c r="B32" s="82" t="s">
        <v>38</v>
      </c>
      <c r="C32" s="82" t="s">
        <v>39</v>
      </c>
      <c r="D32" s="82" t="s">
        <v>96</v>
      </c>
      <c r="E32" s="82" t="s">
        <v>97</v>
      </c>
      <c r="F32" s="82" t="s">
        <v>0</v>
      </c>
      <c r="G32" s="84" t="s">
        <v>40</v>
      </c>
    </row>
    <row r="33" spans="1:7" ht="90" customHeight="1" x14ac:dyDescent="0.25">
      <c r="A33" s="55" t="s">
        <v>176</v>
      </c>
      <c r="B33" s="61"/>
      <c r="C33" s="22"/>
      <c r="D33" s="22"/>
      <c r="E33" s="22"/>
      <c r="F33" s="22"/>
      <c r="G33" s="12" t="s">
        <v>223</v>
      </c>
    </row>
    <row r="34" spans="1:7" ht="90" customHeight="1" x14ac:dyDescent="0.25">
      <c r="A34" s="52" t="s">
        <v>177</v>
      </c>
      <c r="B34" s="62"/>
      <c r="C34" s="63"/>
      <c r="D34" s="63"/>
      <c r="E34" s="63"/>
      <c r="F34" s="63"/>
      <c r="G34" s="18" t="s">
        <v>27</v>
      </c>
    </row>
    <row r="35" spans="1:7" ht="90" customHeight="1" thickBot="1" x14ac:dyDescent="0.3">
      <c r="A35" s="53" t="s">
        <v>178</v>
      </c>
      <c r="B35" s="64"/>
      <c r="C35" s="65"/>
      <c r="D35" s="65"/>
      <c r="E35" s="65"/>
      <c r="F35" s="65"/>
      <c r="G35" s="24" t="s">
        <v>11</v>
      </c>
    </row>
    <row r="36" spans="1:7" ht="45.75" customHeight="1" thickBot="1" x14ac:dyDescent="0.3">
      <c r="A36" s="86" t="s">
        <v>280</v>
      </c>
      <c r="B36" s="82" t="s">
        <v>38</v>
      </c>
      <c r="C36" s="82" t="s">
        <v>39</v>
      </c>
      <c r="D36" s="82" t="s">
        <v>96</v>
      </c>
      <c r="E36" s="82" t="s">
        <v>97</v>
      </c>
      <c r="F36" s="82" t="s">
        <v>0</v>
      </c>
      <c r="G36" s="84" t="s">
        <v>40</v>
      </c>
    </row>
    <row r="37" spans="1:7" ht="90" customHeight="1" x14ac:dyDescent="0.25">
      <c r="A37" s="55" t="s">
        <v>179</v>
      </c>
      <c r="B37" s="61"/>
      <c r="C37" s="22"/>
      <c r="D37" s="22"/>
      <c r="E37" s="22"/>
      <c r="F37" s="22"/>
      <c r="G37" s="12" t="s">
        <v>28</v>
      </c>
    </row>
    <row r="38" spans="1:7" ht="90" customHeight="1" thickBot="1" x14ac:dyDescent="0.3">
      <c r="A38" s="53" t="s">
        <v>180</v>
      </c>
      <c r="B38" s="64"/>
      <c r="C38" s="65"/>
      <c r="D38" s="65"/>
      <c r="E38" s="65"/>
      <c r="F38" s="65"/>
      <c r="G38" s="24" t="s">
        <v>29</v>
      </c>
    </row>
    <row r="39" spans="1:7" ht="45.75" customHeight="1" thickBot="1" x14ac:dyDescent="0.3">
      <c r="A39" s="86" t="s">
        <v>281</v>
      </c>
      <c r="B39" s="82" t="s">
        <v>38</v>
      </c>
      <c r="C39" s="82" t="s">
        <v>39</v>
      </c>
      <c r="D39" s="82" t="s">
        <v>96</v>
      </c>
      <c r="E39" s="82" t="s">
        <v>97</v>
      </c>
      <c r="F39" s="82" t="s">
        <v>0</v>
      </c>
      <c r="G39" s="84" t="s">
        <v>40</v>
      </c>
    </row>
    <row r="40" spans="1:7" ht="90" customHeight="1" x14ac:dyDescent="0.25">
      <c r="A40" s="55" t="s">
        <v>181</v>
      </c>
      <c r="B40" s="61"/>
      <c r="C40" s="22"/>
      <c r="D40" s="22"/>
      <c r="E40" s="22"/>
      <c r="F40" s="22"/>
      <c r="G40" s="12" t="s">
        <v>82</v>
      </c>
    </row>
    <row r="41" spans="1:7" ht="90" customHeight="1" x14ac:dyDescent="0.25">
      <c r="A41" s="52" t="s">
        <v>214</v>
      </c>
      <c r="B41" s="62"/>
      <c r="C41" s="63"/>
      <c r="D41" s="63"/>
      <c r="E41" s="63"/>
      <c r="F41" s="63"/>
      <c r="G41" s="177" t="s">
        <v>216</v>
      </c>
    </row>
    <row r="42" spans="1:7" ht="90" customHeight="1" thickBot="1" x14ac:dyDescent="0.3">
      <c r="A42" s="56" t="s">
        <v>215</v>
      </c>
      <c r="B42" s="69"/>
      <c r="C42" s="70"/>
      <c r="D42" s="70"/>
      <c r="E42" s="70"/>
      <c r="F42" s="70"/>
      <c r="G42" s="71" t="s">
        <v>30</v>
      </c>
    </row>
    <row r="43" spans="1:7" ht="18.75" customHeight="1" x14ac:dyDescent="0.25"/>
    <row r="44" spans="1:7" ht="18.75" customHeight="1" thickBot="1" x14ac:dyDescent="0.3">
      <c r="A44" s="8"/>
      <c r="B44" s="9"/>
    </row>
    <row r="45" spans="1:7" ht="18.75" customHeight="1" x14ac:dyDescent="0.25">
      <c r="C45" s="73"/>
      <c r="D45" s="73"/>
      <c r="E45" s="73"/>
      <c r="F45" s="74"/>
      <c r="G45" s="245"/>
    </row>
    <row r="46" spans="1:7" ht="18" x14ac:dyDescent="0.25">
      <c r="A46" s="75"/>
      <c r="F46" s="76"/>
      <c r="G46" s="246"/>
    </row>
    <row r="47" spans="1:7" ht="18" x14ac:dyDescent="0.25">
      <c r="A47" s="76"/>
    </row>
  </sheetData>
  <mergeCells count="8">
    <mergeCell ref="G45:G46"/>
    <mergeCell ref="A3:B3"/>
    <mergeCell ref="C5:C6"/>
    <mergeCell ref="D5:D6"/>
    <mergeCell ref="E5:E6"/>
    <mergeCell ref="F5:F6"/>
    <mergeCell ref="G5:G6"/>
    <mergeCell ref="B5:B6"/>
  </mergeCells>
  <conditionalFormatting sqref="B7">
    <cfRule type="containsText" dxfId="47" priority="33" operator="containsText" text="Green">
      <formula>NOT(ISERROR(SEARCH("Green",B7)))</formula>
    </cfRule>
    <cfRule type="containsText" dxfId="46" priority="34" operator="containsText" text="Amber">
      <formula>NOT(ISERROR(SEARCH("Amber",B7)))</formula>
    </cfRule>
    <cfRule type="containsText" dxfId="45" priority="35" operator="containsText" text="Red">
      <formula>NOT(ISERROR(SEARCH("Red",B7)))</formula>
    </cfRule>
    <cfRule type="colorScale" priority="39">
      <colorScale>
        <cfvo type="min"/>
        <cfvo type="max"/>
        <color rgb="FFFF7128"/>
        <color rgb="FFFFEF9C"/>
      </colorScale>
    </cfRule>
  </conditionalFormatting>
  <conditionalFormatting sqref="B8:B9">
    <cfRule type="containsText" dxfId="44" priority="29" operator="containsText" text="Green">
      <formula>NOT(ISERROR(SEARCH("Green",B8)))</formula>
    </cfRule>
    <cfRule type="containsText" dxfId="43" priority="30" operator="containsText" text="Amber">
      <formula>NOT(ISERROR(SEARCH("Amber",B8)))</formula>
    </cfRule>
    <cfRule type="containsText" dxfId="42" priority="31" operator="containsText" text="Red">
      <formula>NOT(ISERROR(SEARCH("Red",B8)))</formula>
    </cfRule>
    <cfRule type="colorScale" priority="32">
      <colorScale>
        <cfvo type="min"/>
        <cfvo type="max"/>
        <color rgb="FFFF7128"/>
        <color rgb="FFFFEF9C"/>
      </colorScale>
    </cfRule>
  </conditionalFormatting>
  <conditionalFormatting sqref="B11:B13">
    <cfRule type="containsText" dxfId="41" priority="25" operator="containsText" text="Green">
      <formula>NOT(ISERROR(SEARCH("Green",B11)))</formula>
    </cfRule>
    <cfRule type="containsText" dxfId="40" priority="26" operator="containsText" text="Amber">
      <formula>NOT(ISERROR(SEARCH("Amber",B11)))</formula>
    </cfRule>
    <cfRule type="containsText" dxfId="39" priority="27" operator="containsText" text="Red">
      <formula>NOT(ISERROR(SEARCH("Red",B11)))</formula>
    </cfRule>
    <cfRule type="colorScale" priority="28">
      <colorScale>
        <cfvo type="min"/>
        <cfvo type="max"/>
        <color rgb="FFFF7128"/>
        <color rgb="FFFFEF9C"/>
      </colorScale>
    </cfRule>
  </conditionalFormatting>
  <conditionalFormatting sqref="B15:B20">
    <cfRule type="containsText" dxfId="38" priority="21" operator="containsText" text="Green">
      <formula>NOT(ISERROR(SEARCH("Green",B15)))</formula>
    </cfRule>
    <cfRule type="containsText" dxfId="37" priority="22" operator="containsText" text="Amber">
      <formula>NOT(ISERROR(SEARCH("Amber",B15)))</formula>
    </cfRule>
    <cfRule type="containsText" dxfId="36" priority="23" operator="containsText" text="Red">
      <formula>NOT(ISERROR(SEARCH("Red",B15)))</formula>
    </cfRule>
    <cfRule type="colorScale" priority="24">
      <colorScale>
        <cfvo type="min"/>
        <cfvo type="max"/>
        <color rgb="FFFF7128"/>
        <color rgb="FFFFEF9C"/>
      </colorScale>
    </cfRule>
  </conditionalFormatting>
  <conditionalFormatting sqref="B22:B26">
    <cfRule type="containsText" dxfId="35" priority="17" operator="containsText" text="Green">
      <formula>NOT(ISERROR(SEARCH("Green",B22)))</formula>
    </cfRule>
    <cfRule type="containsText" dxfId="34" priority="18" operator="containsText" text="Amber">
      <formula>NOT(ISERROR(SEARCH("Amber",B22)))</formula>
    </cfRule>
    <cfRule type="containsText" dxfId="33" priority="19" operator="containsText" text="Red">
      <formula>NOT(ISERROR(SEARCH("Red",B22)))</formula>
    </cfRule>
    <cfRule type="colorScale" priority="20">
      <colorScale>
        <cfvo type="min"/>
        <cfvo type="max"/>
        <color rgb="FFFF7128"/>
        <color rgb="FFFFEF9C"/>
      </colorScale>
    </cfRule>
  </conditionalFormatting>
  <conditionalFormatting sqref="B28:B31">
    <cfRule type="containsText" dxfId="32" priority="13" operator="containsText" text="Green">
      <formula>NOT(ISERROR(SEARCH("Green",B28)))</formula>
    </cfRule>
    <cfRule type="containsText" dxfId="31" priority="14" operator="containsText" text="Amber">
      <formula>NOT(ISERROR(SEARCH("Amber",B28)))</formula>
    </cfRule>
    <cfRule type="containsText" dxfId="30" priority="15" operator="containsText" text="Red">
      <formula>NOT(ISERROR(SEARCH("Red",B28)))</formula>
    </cfRule>
    <cfRule type="colorScale" priority="16">
      <colorScale>
        <cfvo type="min"/>
        <cfvo type="max"/>
        <color rgb="FFFF7128"/>
        <color rgb="FFFFEF9C"/>
      </colorScale>
    </cfRule>
  </conditionalFormatting>
  <conditionalFormatting sqref="B33:B35">
    <cfRule type="containsText" dxfId="29" priority="9" operator="containsText" text="Green">
      <formula>NOT(ISERROR(SEARCH("Green",B33)))</formula>
    </cfRule>
    <cfRule type="containsText" dxfId="28" priority="10" operator="containsText" text="Amber">
      <formula>NOT(ISERROR(SEARCH("Amber",B33)))</formula>
    </cfRule>
    <cfRule type="containsText" dxfId="27" priority="11" operator="containsText" text="Red">
      <formula>NOT(ISERROR(SEARCH("Red",B33)))</formula>
    </cfRule>
    <cfRule type="colorScale" priority="12">
      <colorScale>
        <cfvo type="min"/>
        <cfvo type="max"/>
        <color rgb="FFFF7128"/>
        <color rgb="FFFFEF9C"/>
      </colorScale>
    </cfRule>
  </conditionalFormatting>
  <conditionalFormatting sqref="B37:B38">
    <cfRule type="containsText" dxfId="26" priority="5" operator="containsText" text="Green">
      <formula>NOT(ISERROR(SEARCH("Green",B37)))</formula>
    </cfRule>
    <cfRule type="containsText" dxfId="25" priority="6" operator="containsText" text="Amber">
      <formula>NOT(ISERROR(SEARCH("Amber",B37)))</formula>
    </cfRule>
    <cfRule type="containsText" dxfId="24" priority="7" operator="containsText" text="Red">
      <formula>NOT(ISERROR(SEARCH("Red",B37)))</formula>
    </cfRule>
    <cfRule type="colorScale" priority="8">
      <colorScale>
        <cfvo type="min"/>
        <cfvo type="max"/>
        <color rgb="FFFF7128"/>
        <color rgb="FFFFEF9C"/>
      </colorScale>
    </cfRule>
  </conditionalFormatting>
  <conditionalFormatting sqref="B40:B42">
    <cfRule type="containsText" dxfId="23" priority="1" operator="containsText" text="Green">
      <formula>NOT(ISERROR(SEARCH("Green",B40)))</formula>
    </cfRule>
    <cfRule type="containsText" dxfId="22" priority="2" operator="containsText" text="Amber">
      <formula>NOT(ISERROR(SEARCH("Amber",B40)))</formula>
    </cfRule>
    <cfRule type="containsText" dxfId="21" priority="3" operator="containsText" text="Red">
      <formula>NOT(ISERROR(SEARCH("Red",B40)))</formula>
    </cfRule>
    <cfRule type="colorScale" priority="4">
      <colorScale>
        <cfvo type="min"/>
        <cfvo type="max"/>
        <color rgb="FFFF7128"/>
        <color rgb="FFFFEF9C"/>
      </colorScale>
    </cfRule>
  </conditionalFormatting>
  <hyperlinks>
    <hyperlink ref="A3" r:id="rId1" xr:uid="{00000000-0004-0000-03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'Key for drop down menus'!$A$3:$A$5</xm:f>
          </x14:formula1>
          <xm:sqref>B7:B9 B11:B13 B15:B20 B22:B26 B28:B31 B33:B35 B37:B38 B40:B42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zoomScaleNormal="100" workbookViewId="0">
      <selection sqref="A1:XFD3"/>
    </sheetView>
  </sheetViews>
  <sheetFormatPr defaultColWidth="8.85546875" defaultRowHeight="15" x14ac:dyDescent="0.25"/>
  <cols>
    <col min="1" max="7" width="65.7109375" style="105" customWidth="1"/>
    <col min="8" max="16384" width="8.85546875" style="5"/>
  </cols>
  <sheetData>
    <row r="1" spans="1:7" s="189" customFormat="1" ht="45.75" customHeight="1" thickBot="1" x14ac:dyDescent="0.3">
      <c r="A1" s="253" t="s">
        <v>32</v>
      </c>
      <c r="B1" s="254"/>
      <c r="C1" s="188"/>
      <c r="D1" s="188"/>
      <c r="E1" s="188"/>
      <c r="F1" s="188"/>
      <c r="G1" s="188"/>
    </row>
    <row r="2" spans="1:7" s="189" customFormat="1" ht="45.75" customHeight="1" thickBot="1" x14ac:dyDescent="0.3">
      <c r="A2" s="255" t="s">
        <v>41</v>
      </c>
      <c r="B2" s="256"/>
      <c r="C2" s="87"/>
      <c r="D2" s="87"/>
      <c r="E2" s="87"/>
      <c r="F2" s="87"/>
      <c r="G2" s="87"/>
    </row>
    <row r="3" spans="1:7" s="189" customFormat="1" ht="45.75" customHeight="1" thickBot="1" x14ac:dyDescent="0.3">
      <c r="A3" s="257" t="s">
        <v>37</v>
      </c>
      <c r="B3" s="258"/>
      <c r="C3" s="190"/>
      <c r="D3" s="190"/>
      <c r="E3" s="190"/>
      <c r="F3" s="190"/>
      <c r="G3" s="190"/>
    </row>
    <row r="4" spans="1:7" s="78" customFormat="1" ht="245.25" customHeight="1" thickBot="1" x14ac:dyDescent="0.3">
      <c r="A4" s="42" t="s">
        <v>282</v>
      </c>
      <c r="B4" s="41" t="s">
        <v>283</v>
      </c>
      <c r="C4" s="106"/>
      <c r="D4" s="106"/>
      <c r="E4" s="106"/>
      <c r="F4" s="106"/>
      <c r="G4" s="106"/>
    </row>
    <row r="5" spans="1:7" s="60" customFormat="1" ht="45.75" customHeight="1" thickBot="1" x14ac:dyDescent="0.3">
      <c r="A5" s="178" t="s">
        <v>272</v>
      </c>
      <c r="B5" s="111" t="s">
        <v>38</v>
      </c>
      <c r="C5" s="112" t="s">
        <v>39</v>
      </c>
      <c r="D5" s="112" t="s">
        <v>96</v>
      </c>
      <c r="E5" s="112" t="s">
        <v>97</v>
      </c>
      <c r="F5" s="112" t="s">
        <v>0</v>
      </c>
      <c r="G5" s="113" t="s">
        <v>40</v>
      </c>
    </row>
    <row r="6" spans="1:7" ht="135" x14ac:dyDescent="0.25">
      <c r="A6" s="54" t="s">
        <v>148</v>
      </c>
      <c r="B6" s="61"/>
      <c r="C6" s="11"/>
      <c r="D6" s="11"/>
      <c r="E6" s="11"/>
      <c r="F6" s="11"/>
      <c r="G6" s="12" t="s">
        <v>87</v>
      </c>
    </row>
    <row r="7" spans="1:7" ht="152.25" customHeight="1" x14ac:dyDescent="0.25">
      <c r="A7" s="51" t="s">
        <v>156</v>
      </c>
      <c r="B7" s="62"/>
      <c r="C7" s="4"/>
      <c r="D7" s="4"/>
      <c r="E7" s="4"/>
      <c r="F7" s="4"/>
      <c r="G7" s="18" t="s">
        <v>287</v>
      </c>
    </row>
    <row r="8" spans="1:7" ht="90" customHeight="1" x14ac:dyDescent="0.25">
      <c r="A8" s="51" t="s">
        <v>157</v>
      </c>
      <c r="B8" s="62"/>
      <c r="C8" s="4"/>
      <c r="D8" s="4"/>
      <c r="E8" s="4"/>
      <c r="F8" s="4"/>
      <c r="G8" s="16" t="s">
        <v>288</v>
      </c>
    </row>
    <row r="9" spans="1:7" ht="90" customHeight="1" x14ac:dyDescent="0.25">
      <c r="A9" s="51" t="s">
        <v>224</v>
      </c>
      <c r="B9" s="62"/>
      <c r="C9" s="4"/>
      <c r="D9" s="4"/>
      <c r="E9" s="4"/>
      <c r="F9" s="4"/>
      <c r="G9" s="16" t="s">
        <v>42</v>
      </c>
    </row>
    <row r="10" spans="1:7" ht="90" customHeight="1" x14ac:dyDescent="0.25">
      <c r="A10" s="51" t="s">
        <v>225</v>
      </c>
      <c r="B10" s="62"/>
      <c r="C10" s="4"/>
      <c r="D10" s="4"/>
      <c r="E10" s="4"/>
      <c r="F10" s="4"/>
      <c r="G10" s="16" t="s">
        <v>43</v>
      </c>
    </row>
    <row r="11" spans="1:7" ht="90" customHeight="1" x14ac:dyDescent="0.25">
      <c r="A11" s="51" t="s">
        <v>149</v>
      </c>
      <c r="B11" s="62"/>
      <c r="C11" s="4"/>
      <c r="D11" s="4"/>
      <c r="E11" s="4"/>
      <c r="F11" s="4"/>
      <c r="G11" s="16" t="s">
        <v>196</v>
      </c>
    </row>
    <row r="12" spans="1:7" ht="90" customHeight="1" x14ac:dyDescent="0.25">
      <c r="A12" s="51" t="s">
        <v>150</v>
      </c>
      <c r="B12" s="62"/>
      <c r="C12" s="4"/>
      <c r="D12" s="4"/>
      <c r="E12" s="4"/>
      <c r="F12" s="4"/>
      <c r="G12" s="16" t="s">
        <v>44</v>
      </c>
    </row>
    <row r="13" spans="1:7" ht="90" customHeight="1" x14ac:dyDescent="0.25">
      <c r="A13" s="52" t="s">
        <v>289</v>
      </c>
      <c r="B13" s="62"/>
      <c r="C13" s="6"/>
      <c r="D13" s="6"/>
      <c r="E13" s="6"/>
      <c r="F13" s="6"/>
      <c r="G13" s="17" t="s">
        <v>290</v>
      </c>
    </row>
    <row r="14" spans="1:7" ht="90" customHeight="1" x14ac:dyDescent="0.25">
      <c r="A14" s="52" t="s">
        <v>151</v>
      </c>
      <c r="B14" s="62"/>
      <c r="C14" s="6"/>
      <c r="D14" s="6"/>
      <c r="E14" s="6"/>
      <c r="F14" s="6"/>
      <c r="G14" s="18" t="s">
        <v>45</v>
      </c>
    </row>
    <row r="15" spans="1:7" ht="90" customHeight="1" x14ac:dyDescent="0.25">
      <c r="A15" s="52" t="s">
        <v>152</v>
      </c>
      <c r="B15" s="62"/>
      <c r="C15" s="6"/>
      <c r="D15" s="6"/>
      <c r="E15" s="6"/>
      <c r="F15" s="6"/>
      <c r="G15" s="17" t="s">
        <v>46</v>
      </c>
    </row>
    <row r="16" spans="1:7" ht="90" customHeight="1" x14ac:dyDescent="0.25">
      <c r="A16" s="52" t="s">
        <v>153</v>
      </c>
      <c r="B16" s="62"/>
      <c r="C16" s="6"/>
      <c r="D16" s="6"/>
      <c r="E16" s="6"/>
      <c r="F16" s="6"/>
      <c r="G16" s="18" t="s">
        <v>47</v>
      </c>
    </row>
    <row r="17" spans="1:7" ht="90" customHeight="1" x14ac:dyDescent="0.25">
      <c r="A17" s="52" t="s">
        <v>154</v>
      </c>
      <c r="B17" s="62"/>
      <c r="C17" s="6"/>
      <c r="D17" s="6"/>
      <c r="E17" s="6"/>
      <c r="F17" s="6"/>
      <c r="G17" s="18" t="s">
        <v>197</v>
      </c>
    </row>
    <row r="18" spans="1:7" ht="90" customHeight="1" x14ac:dyDescent="0.25">
      <c r="A18" s="52" t="s">
        <v>155</v>
      </c>
      <c r="B18" s="62"/>
      <c r="C18" s="6"/>
      <c r="D18" s="6"/>
      <c r="E18" s="6"/>
      <c r="F18" s="6"/>
      <c r="G18" s="18" t="s">
        <v>48</v>
      </c>
    </row>
    <row r="19" spans="1:7" ht="90" customHeight="1" thickBot="1" x14ac:dyDescent="0.3">
      <c r="A19" s="53" t="s">
        <v>158</v>
      </c>
      <c r="B19" s="64"/>
      <c r="C19" s="23"/>
      <c r="D19" s="23"/>
      <c r="E19" s="23"/>
      <c r="F19" s="23"/>
      <c r="G19" s="24" t="s">
        <v>49</v>
      </c>
    </row>
    <row r="20" spans="1:7" ht="45.75" customHeight="1" thickBot="1" x14ac:dyDescent="0.3">
      <c r="A20" s="107" t="s">
        <v>271</v>
      </c>
      <c r="B20" s="110" t="s">
        <v>38</v>
      </c>
      <c r="C20" s="111" t="s">
        <v>39</v>
      </c>
      <c r="D20" s="112" t="s">
        <v>96</v>
      </c>
      <c r="E20" s="112" t="s">
        <v>97</v>
      </c>
      <c r="F20" s="112" t="s">
        <v>0</v>
      </c>
      <c r="G20" s="113" t="s">
        <v>40</v>
      </c>
    </row>
    <row r="21" spans="1:7" ht="90" customHeight="1" x14ac:dyDescent="0.25">
      <c r="A21" s="55" t="s">
        <v>291</v>
      </c>
      <c r="B21" s="61"/>
      <c r="C21" s="26"/>
      <c r="D21" s="26"/>
      <c r="E21" s="26"/>
      <c r="F21" s="26"/>
      <c r="G21" s="12" t="s">
        <v>292</v>
      </c>
    </row>
    <row r="22" spans="1:7" ht="90" customHeight="1" x14ac:dyDescent="0.25">
      <c r="A22" s="52" t="s">
        <v>293</v>
      </c>
      <c r="B22" s="62"/>
      <c r="C22" s="6"/>
      <c r="D22" s="6"/>
      <c r="E22" s="6"/>
      <c r="F22" s="6"/>
      <c r="G22" s="18" t="s">
        <v>76</v>
      </c>
    </row>
    <row r="23" spans="1:7" ht="90" customHeight="1" thickBot="1" x14ac:dyDescent="0.3">
      <c r="A23" s="53" t="s">
        <v>294</v>
      </c>
      <c r="B23" s="64"/>
      <c r="C23" s="23"/>
      <c r="D23" s="23"/>
      <c r="E23" s="23"/>
      <c r="F23" s="23"/>
      <c r="G23" s="24" t="s">
        <v>77</v>
      </c>
    </row>
    <row r="24" spans="1:7" ht="45.75" customHeight="1" thickBot="1" x14ac:dyDescent="0.3">
      <c r="A24" s="107" t="s">
        <v>226</v>
      </c>
      <c r="B24" s="108" t="s">
        <v>38</v>
      </c>
      <c r="C24" s="109" t="s">
        <v>39</v>
      </c>
      <c r="D24" s="108" t="s">
        <v>96</v>
      </c>
      <c r="E24" s="108" t="s">
        <v>97</v>
      </c>
      <c r="F24" s="108" t="s">
        <v>0</v>
      </c>
      <c r="G24" s="108" t="s">
        <v>40</v>
      </c>
    </row>
    <row r="25" spans="1:7" ht="90" customHeight="1" x14ac:dyDescent="0.25">
      <c r="A25" s="88" t="s">
        <v>159</v>
      </c>
      <c r="B25" s="89"/>
      <c r="C25" s="90"/>
      <c r="D25" s="91"/>
      <c r="E25" s="91"/>
      <c r="F25" s="91"/>
      <c r="G25" s="92" t="s">
        <v>50</v>
      </c>
    </row>
    <row r="26" spans="1:7" ht="90" customHeight="1" x14ac:dyDescent="0.25">
      <c r="A26" s="93" t="s">
        <v>160</v>
      </c>
      <c r="B26" s="94"/>
      <c r="C26" s="95"/>
      <c r="D26" s="96"/>
      <c r="E26" s="96"/>
      <c r="F26" s="96"/>
      <c r="G26" s="97" t="s">
        <v>50</v>
      </c>
    </row>
    <row r="27" spans="1:7" ht="90" customHeight="1" x14ac:dyDescent="0.25">
      <c r="A27" s="93" t="s">
        <v>295</v>
      </c>
      <c r="B27" s="94"/>
      <c r="C27" s="98"/>
      <c r="D27" s="99"/>
      <c r="E27" s="99"/>
      <c r="F27" s="96"/>
      <c r="G27" s="97" t="s">
        <v>50</v>
      </c>
    </row>
    <row r="28" spans="1:7" ht="90" customHeight="1" x14ac:dyDescent="0.25">
      <c r="A28" s="93" t="s">
        <v>296</v>
      </c>
      <c r="B28" s="94"/>
      <c r="C28" s="98"/>
      <c r="D28" s="99"/>
      <c r="E28" s="99"/>
      <c r="F28" s="96"/>
      <c r="G28" s="97" t="s">
        <v>50</v>
      </c>
    </row>
    <row r="29" spans="1:7" ht="90" customHeight="1" x14ac:dyDescent="0.25">
      <c r="A29" s="93" t="s">
        <v>297</v>
      </c>
      <c r="B29" s="94"/>
      <c r="C29" s="98"/>
      <c r="D29" s="99"/>
      <c r="E29" s="99"/>
      <c r="F29" s="96"/>
      <c r="G29" s="97" t="s">
        <v>50</v>
      </c>
    </row>
    <row r="30" spans="1:7" ht="90" customHeight="1" thickBot="1" x14ac:dyDescent="0.3">
      <c r="A30" s="100" t="s">
        <v>298</v>
      </c>
      <c r="B30" s="101"/>
      <c r="C30" s="102"/>
      <c r="D30" s="103"/>
      <c r="E30" s="103"/>
      <c r="F30" s="103"/>
      <c r="G30" s="104" t="s">
        <v>50</v>
      </c>
    </row>
  </sheetData>
  <mergeCells count="3">
    <mergeCell ref="A1:B1"/>
    <mergeCell ref="A2:B2"/>
    <mergeCell ref="A3:B3"/>
  </mergeCells>
  <conditionalFormatting sqref="B25:B30 B6:B19 B21:B23">
    <cfRule type="containsText" dxfId="20" priority="69" operator="containsText" text="Green">
      <formula>NOT(ISERROR(SEARCH("Green",B6)))</formula>
    </cfRule>
    <cfRule type="containsText" dxfId="19" priority="70" operator="containsText" text="Amber">
      <formula>NOT(ISERROR(SEARCH("Amber",B6)))</formula>
    </cfRule>
    <cfRule type="containsText" dxfId="18" priority="71" operator="containsText" text="Red">
      <formula>NOT(ISERROR(SEARCH("Red",B6)))</formula>
    </cfRule>
    <cfRule type="colorScale" priority="72">
      <colorScale>
        <cfvo type="min"/>
        <cfvo type="max"/>
        <color rgb="FFFF7128"/>
        <color rgb="FFFFEF9C"/>
      </colorScale>
    </cfRule>
  </conditionalFormatting>
  <hyperlinks>
    <hyperlink ref="A3" r:id="rId1" xr:uid="{00000000-0004-0000-04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'Key for drop down menus'!$A$3:$A$5</xm:f>
          </x14:formula1>
          <xm:sqref>B6:B19 B21:B23 B25:B30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4"/>
  <sheetViews>
    <sheetView zoomScale="93" zoomScaleNormal="93" workbookViewId="0">
      <selection activeCell="C4" sqref="C4"/>
    </sheetView>
  </sheetViews>
  <sheetFormatPr defaultColWidth="8.85546875" defaultRowHeight="15" x14ac:dyDescent="0.25"/>
  <cols>
    <col min="1" max="7" width="65.7109375" style="105" customWidth="1"/>
    <col min="8" max="16384" width="8.85546875" style="5"/>
  </cols>
  <sheetData>
    <row r="1" spans="1:7" s="78" customFormat="1" ht="46.5" customHeight="1" thickBot="1" x14ac:dyDescent="0.3">
      <c r="A1" s="259" t="s">
        <v>32</v>
      </c>
      <c r="B1" s="260"/>
      <c r="C1" s="79"/>
      <c r="D1" s="79"/>
      <c r="E1" s="79"/>
      <c r="F1" s="79"/>
      <c r="G1" s="79"/>
    </row>
    <row r="2" spans="1:7" s="78" customFormat="1" ht="46.5" customHeight="1" thickBot="1" x14ac:dyDescent="0.3">
      <c r="A2" s="261" t="s">
        <v>227</v>
      </c>
      <c r="B2" s="262"/>
    </row>
    <row r="3" spans="1:7" s="78" customFormat="1" ht="46.5" customHeight="1" thickBot="1" x14ac:dyDescent="0.3">
      <c r="A3" s="263" t="s">
        <v>37</v>
      </c>
      <c r="B3" s="264"/>
      <c r="C3" s="115"/>
      <c r="D3" s="115"/>
      <c r="E3" s="115"/>
      <c r="F3" s="115"/>
      <c r="G3" s="115"/>
    </row>
    <row r="4" spans="1:7" ht="244.5" customHeight="1" thickBot="1" x14ac:dyDescent="0.3">
      <c r="A4" s="42" t="s">
        <v>282</v>
      </c>
      <c r="B4" s="41" t="s">
        <v>283</v>
      </c>
      <c r="C4" s="180"/>
      <c r="D4" s="114"/>
      <c r="E4" s="114"/>
      <c r="F4" s="114"/>
      <c r="G4" s="114"/>
    </row>
    <row r="5" spans="1:7" s="116" customFormat="1" ht="46.5" customHeight="1" thickBot="1" x14ac:dyDescent="0.3">
      <c r="A5" s="185" t="s">
        <v>273</v>
      </c>
      <c r="B5" s="249" t="s">
        <v>38</v>
      </c>
      <c r="C5" s="249" t="s">
        <v>39</v>
      </c>
      <c r="D5" s="265" t="s">
        <v>96</v>
      </c>
      <c r="E5" s="249" t="s">
        <v>97</v>
      </c>
      <c r="F5" s="249" t="s">
        <v>0</v>
      </c>
      <c r="G5" s="249" t="s">
        <v>40</v>
      </c>
    </row>
    <row r="6" spans="1:7" ht="45.75" customHeight="1" thickBot="1" x14ac:dyDescent="0.3">
      <c r="A6" s="161" t="s">
        <v>78</v>
      </c>
      <c r="B6" s="250"/>
      <c r="C6" s="250"/>
      <c r="D6" s="266"/>
      <c r="E6" s="250"/>
      <c r="F6" s="250"/>
      <c r="G6" s="250"/>
    </row>
    <row r="7" spans="1:7" ht="90" customHeight="1" x14ac:dyDescent="0.25">
      <c r="A7" s="38" t="s">
        <v>228</v>
      </c>
      <c r="B7" s="61"/>
      <c r="C7" s="10"/>
      <c r="D7" s="4"/>
      <c r="E7" s="11"/>
      <c r="F7" s="11"/>
      <c r="G7" s="39" t="s">
        <v>299</v>
      </c>
    </row>
    <row r="8" spans="1:7" ht="90" customHeight="1" x14ac:dyDescent="0.25">
      <c r="A8" s="15" t="s">
        <v>229</v>
      </c>
      <c r="B8" s="62"/>
      <c r="C8" s="7"/>
      <c r="D8" s="4"/>
      <c r="E8" s="4"/>
      <c r="F8" s="4"/>
      <c r="G8" s="16" t="s">
        <v>257</v>
      </c>
    </row>
    <row r="9" spans="1:7" ht="90" customHeight="1" thickBot="1" x14ac:dyDescent="0.3">
      <c r="A9" s="15" t="s">
        <v>230</v>
      </c>
      <c r="B9" s="62"/>
      <c r="C9" s="7"/>
      <c r="D9" s="4"/>
      <c r="E9" s="4"/>
      <c r="F9" s="4"/>
      <c r="G9" s="16" t="s">
        <v>54</v>
      </c>
    </row>
    <row r="10" spans="1:7" ht="46.5" customHeight="1" thickBot="1" x14ac:dyDescent="0.3">
      <c r="A10" s="184" t="s">
        <v>79</v>
      </c>
      <c r="B10" s="122" t="s">
        <v>38</v>
      </c>
      <c r="C10" s="122" t="s">
        <v>39</v>
      </c>
      <c r="D10" s="82" t="s">
        <v>96</v>
      </c>
      <c r="E10" s="82" t="s">
        <v>97</v>
      </c>
      <c r="F10" s="122" t="s">
        <v>0</v>
      </c>
      <c r="G10" s="123" t="s">
        <v>40</v>
      </c>
    </row>
    <row r="11" spans="1:7" ht="90" customHeight="1" x14ac:dyDescent="0.25">
      <c r="A11" s="14" t="s">
        <v>252</v>
      </c>
      <c r="B11" s="62"/>
      <c r="C11" s="4"/>
      <c r="D11" s="4"/>
      <c r="E11" s="4"/>
      <c r="F11" s="4"/>
      <c r="G11" s="16" t="s">
        <v>258</v>
      </c>
    </row>
    <row r="12" spans="1:7" ht="90" customHeight="1" x14ac:dyDescent="0.25">
      <c r="A12" s="15" t="s">
        <v>249</v>
      </c>
      <c r="B12" s="62"/>
      <c r="C12" s="4"/>
      <c r="D12" s="4"/>
      <c r="E12" s="4"/>
      <c r="F12" s="3"/>
      <c r="G12" s="16" t="s">
        <v>72</v>
      </c>
    </row>
    <row r="13" spans="1:7" ht="90" customHeight="1" x14ac:dyDescent="0.25">
      <c r="A13" s="14" t="s">
        <v>250</v>
      </c>
      <c r="B13" s="62"/>
      <c r="C13" s="4"/>
      <c r="D13" s="6"/>
      <c r="E13" s="6"/>
      <c r="F13" s="4"/>
      <c r="G13" s="16" t="s">
        <v>198</v>
      </c>
    </row>
    <row r="14" spans="1:7" ht="90" customHeight="1" thickBot="1" x14ac:dyDescent="0.3">
      <c r="A14" s="35" t="s">
        <v>251</v>
      </c>
      <c r="B14" s="64"/>
      <c r="C14" s="25"/>
      <c r="D14" s="23"/>
      <c r="E14" s="23"/>
      <c r="F14" s="37"/>
      <c r="G14" s="36" t="s">
        <v>55</v>
      </c>
    </row>
    <row r="15" spans="1:7" ht="49.5" customHeight="1" thickBot="1" x14ac:dyDescent="0.3">
      <c r="A15" s="124" t="s">
        <v>270</v>
      </c>
      <c r="B15" s="122" t="s">
        <v>38</v>
      </c>
      <c r="C15" s="82" t="s">
        <v>39</v>
      </c>
      <c r="D15" s="82" t="s">
        <v>96</v>
      </c>
      <c r="E15" s="82" t="s">
        <v>97</v>
      </c>
      <c r="F15" s="82" t="s">
        <v>0</v>
      </c>
      <c r="G15" s="84" t="s">
        <v>40</v>
      </c>
    </row>
    <row r="16" spans="1:7" ht="90" customHeight="1" x14ac:dyDescent="0.25">
      <c r="A16" s="38" t="s">
        <v>183</v>
      </c>
      <c r="B16" s="64"/>
      <c r="C16" s="11"/>
      <c r="D16" s="26"/>
      <c r="E16" s="26"/>
      <c r="F16" s="11"/>
      <c r="G16" s="39" t="s">
        <v>51</v>
      </c>
    </row>
    <row r="17" spans="1:7" ht="90" customHeight="1" x14ac:dyDescent="0.25">
      <c r="A17" s="14" t="s">
        <v>184</v>
      </c>
      <c r="B17" s="64"/>
      <c r="C17" s="4"/>
      <c r="D17" s="6"/>
      <c r="E17" s="6"/>
      <c r="F17" s="4"/>
      <c r="G17" s="16" t="s">
        <v>52</v>
      </c>
    </row>
    <row r="18" spans="1:7" ht="90" customHeight="1" thickBot="1" x14ac:dyDescent="0.3">
      <c r="A18" s="35" t="s">
        <v>185</v>
      </c>
      <c r="B18" s="64"/>
      <c r="C18" s="25"/>
      <c r="D18" s="23"/>
      <c r="E18" s="23"/>
      <c r="F18" s="25"/>
      <c r="G18" s="36" t="s">
        <v>53</v>
      </c>
    </row>
    <row r="19" spans="1:7" s="117" customFormat="1" ht="67.5" customHeight="1" thickBot="1" x14ac:dyDescent="0.3">
      <c r="A19" s="125" t="s">
        <v>269</v>
      </c>
      <c r="B19" s="82" t="s">
        <v>38</v>
      </c>
      <c r="C19" s="82" t="s">
        <v>39</v>
      </c>
      <c r="D19" s="82" t="s">
        <v>96</v>
      </c>
      <c r="E19" s="82" t="s">
        <v>97</v>
      </c>
      <c r="F19" s="82" t="s">
        <v>0</v>
      </c>
      <c r="G19" s="84" t="s">
        <v>40</v>
      </c>
    </row>
    <row r="20" spans="1:7" ht="90.75" customHeight="1" x14ac:dyDescent="0.25">
      <c r="A20" s="38" t="s">
        <v>239</v>
      </c>
      <c r="B20" s="61"/>
      <c r="C20" s="11"/>
      <c r="D20" s="118"/>
      <c r="E20" s="118"/>
      <c r="F20" s="26"/>
      <c r="G20" s="27" t="s">
        <v>56</v>
      </c>
    </row>
    <row r="21" spans="1:7" ht="90.75" customHeight="1" x14ac:dyDescent="0.25">
      <c r="A21" s="15" t="s">
        <v>240</v>
      </c>
      <c r="B21" s="62"/>
      <c r="C21" s="4"/>
      <c r="D21" s="6"/>
      <c r="E21" s="6"/>
      <c r="F21" s="6"/>
      <c r="G21" s="18" t="s">
        <v>58</v>
      </c>
    </row>
    <row r="22" spans="1:7" ht="90.75" customHeight="1" x14ac:dyDescent="0.25">
      <c r="A22" s="15" t="s">
        <v>241</v>
      </c>
      <c r="B22" s="62"/>
      <c r="C22" s="4"/>
      <c r="D22" s="6"/>
      <c r="E22" s="6"/>
      <c r="F22" s="6"/>
      <c r="G22" s="18" t="s">
        <v>73</v>
      </c>
    </row>
    <row r="23" spans="1:7" ht="90.75" customHeight="1" x14ac:dyDescent="0.25">
      <c r="A23" s="14" t="s">
        <v>242</v>
      </c>
      <c r="B23" s="62"/>
      <c r="C23" s="4"/>
      <c r="D23" s="6"/>
      <c r="E23" s="6"/>
      <c r="F23" s="6"/>
      <c r="G23" s="18" t="s">
        <v>59</v>
      </c>
    </row>
    <row r="24" spans="1:7" ht="90.75" customHeight="1" x14ac:dyDescent="0.25">
      <c r="A24" s="14" t="s">
        <v>253</v>
      </c>
      <c r="B24" s="62"/>
      <c r="C24" s="4"/>
      <c r="D24" s="57"/>
      <c r="E24" s="57"/>
      <c r="F24" s="6"/>
      <c r="G24" s="18" t="s">
        <v>300</v>
      </c>
    </row>
    <row r="25" spans="1:7" ht="90.75" customHeight="1" x14ac:dyDescent="0.25">
      <c r="A25" s="14" t="s">
        <v>243</v>
      </c>
      <c r="B25" s="62"/>
      <c r="C25" s="4"/>
      <c r="D25" s="6"/>
      <c r="E25" s="6"/>
      <c r="F25" s="6"/>
      <c r="G25" s="18" t="s">
        <v>301</v>
      </c>
    </row>
    <row r="26" spans="1:7" ht="90.75" customHeight="1" x14ac:dyDescent="0.25">
      <c r="A26" s="14" t="s">
        <v>244</v>
      </c>
      <c r="B26" s="62"/>
      <c r="C26" s="4"/>
      <c r="D26" s="6"/>
      <c r="E26" s="6"/>
      <c r="F26" s="6"/>
      <c r="G26" s="18" t="s">
        <v>60</v>
      </c>
    </row>
    <row r="27" spans="1:7" ht="90.75" customHeight="1" x14ac:dyDescent="0.25">
      <c r="A27" s="14" t="s">
        <v>245</v>
      </c>
      <c r="B27" s="62"/>
      <c r="C27" s="4"/>
      <c r="D27" s="7"/>
      <c r="E27" s="7"/>
      <c r="F27" s="6"/>
      <c r="G27" s="18" t="s">
        <v>61</v>
      </c>
    </row>
    <row r="28" spans="1:7" ht="90.75" customHeight="1" x14ac:dyDescent="0.25">
      <c r="A28" s="14" t="s">
        <v>246</v>
      </c>
      <c r="B28" s="62"/>
      <c r="C28" s="4"/>
      <c r="D28" s="7"/>
      <c r="E28" s="7"/>
      <c r="F28" s="6"/>
      <c r="G28" s="18" t="s">
        <v>62</v>
      </c>
    </row>
    <row r="29" spans="1:7" ht="90.75" customHeight="1" x14ac:dyDescent="0.25">
      <c r="A29" s="15" t="s">
        <v>247</v>
      </c>
      <c r="B29" s="62"/>
      <c r="C29" s="4"/>
      <c r="D29" s="7"/>
      <c r="E29" s="7"/>
      <c r="F29" s="6"/>
      <c r="G29" s="18" t="s">
        <v>57</v>
      </c>
    </row>
    <row r="30" spans="1:7" ht="90.75" customHeight="1" thickBot="1" x14ac:dyDescent="0.3">
      <c r="A30" s="35" t="s">
        <v>248</v>
      </c>
      <c r="B30" s="64"/>
      <c r="C30" s="25"/>
      <c r="D30" s="68"/>
      <c r="E30" s="68"/>
      <c r="F30" s="23"/>
      <c r="G30" s="24" t="s">
        <v>259</v>
      </c>
    </row>
    <row r="31" spans="1:7" ht="45.75" customHeight="1" thickBot="1" x14ac:dyDescent="0.3">
      <c r="A31" s="125" t="s">
        <v>268</v>
      </c>
      <c r="B31" s="126" t="s">
        <v>38</v>
      </c>
      <c r="C31" s="82" t="s">
        <v>39</v>
      </c>
      <c r="D31" s="82" t="s">
        <v>96</v>
      </c>
      <c r="E31" s="82" t="s">
        <v>97</v>
      </c>
      <c r="F31" s="82" t="s">
        <v>0</v>
      </c>
      <c r="G31" s="84" t="s">
        <v>40</v>
      </c>
    </row>
    <row r="32" spans="1:7" ht="90" customHeight="1" x14ac:dyDescent="0.25">
      <c r="A32" s="28" t="s">
        <v>255</v>
      </c>
      <c r="B32" s="61"/>
      <c r="C32" s="11"/>
      <c r="D32" s="26"/>
      <c r="E32" s="26"/>
      <c r="F32" s="26"/>
      <c r="G32" s="31" t="s">
        <v>63</v>
      </c>
    </row>
    <row r="33" spans="1:8" ht="90" customHeight="1" x14ac:dyDescent="0.25">
      <c r="A33" s="29" t="s">
        <v>254</v>
      </c>
      <c r="B33" s="62"/>
      <c r="C33" s="4"/>
      <c r="D33" s="4"/>
      <c r="E33" s="4"/>
      <c r="F33" s="6"/>
      <c r="G33" s="32" t="s">
        <v>67</v>
      </c>
    </row>
    <row r="34" spans="1:8" ht="90" customHeight="1" x14ac:dyDescent="0.25">
      <c r="A34" s="29" t="s">
        <v>237</v>
      </c>
      <c r="B34" s="62"/>
      <c r="C34" s="4"/>
      <c r="D34" s="4"/>
      <c r="E34" s="4"/>
      <c r="F34" s="3"/>
      <c r="G34" s="33" t="s">
        <v>199</v>
      </c>
    </row>
    <row r="35" spans="1:8" ht="90" customHeight="1" thickBot="1" x14ac:dyDescent="0.3">
      <c r="A35" s="30" t="s">
        <v>238</v>
      </c>
      <c r="B35" s="64"/>
      <c r="C35" s="25"/>
      <c r="D35" s="25"/>
      <c r="E35" s="25"/>
      <c r="F35" s="23"/>
      <c r="G35" s="34" t="s">
        <v>75</v>
      </c>
    </row>
    <row r="36" spans="1:8" ht="51" customHeight="1" thickBot="1" x14ac:dyDescent="0.3">
      <c r="A36" s="125" t="s">
        <v>80</v>
      </c>
      <c r="B36" s="126" t="s">
        <v>38</v>
      </c>
      <c r="C36" s="82" t="s">
        <v>39</v>
      </c>
      <c r="D36" s="82" t="s">
        <v>96</v>
      </c>
      <c r="E36" s="82" t="s">
        <v>97</v>
      </c>
      <c r="F36" s="82" t="s">
        <v>0</v>
      </c>
      <c r="G36" s="84" t="s">
        <v>40</v>
      </c>
    </row>
    <row r="37" spans="1:8" ht="90" customHeight="1" x14ac:dyDescent="0.25">
      <c r="A37" s="120" t="s">
        <v>234</v>
      </c>
      <c r="B37" s="61"/>
      <c r="C37" s="11"/>
      <c r="D37" s="11"/>
      <c r="E37" s="11"/>
      <c r="F37" s="26"/>
      <c r="G37" s="12" t="s">
        <v>64</v>
      </c>
    </row>
    <row r="38" spans="1:8" ht="90" customHeight="1" x14ac:dyDescent="0.25">
      <c r="A38" s="14" t="s">
        <v>256</v>
      </c>
      <c r="B38" s="62"/>
      <c r="C38" s="4"/>
      <c r="D38" s="4"/>
      <c r="E38" s="4"/>
      <c r="F38" s="6"/>
      <c r="G38" s="18" t="s">
        <v>65</v>
      </c>
    </row>
    <row r="39" spans="1:8" ht="90" customHeight="1" x14ac:dyDescent="0.25">
      <c r="A39" s="14" t="s">
        <v>235</v>
      </c>
      <c r="B39" s="62"/>
      <c r="C39" s="4"/>
      <c r="D39" s="4"/>
      <c r="E39" s="4"/>
      <c r="F39" s="6"/>
      <c r="G39" s="18" t="s">
        <v>66</v>
      </c>
    </row>
    <row r="40" spans="1:8" ht="90" customHeight="1" thickBot="1" x14ac:dyDescent="0.3">
      <c r="A40" s="35" t="s">
        <v>236</v>
      </c>
      <c r="B40" s="64"/>
      <c r="C40" s="25"/>
      <c r="D40" s="25"/>
      <c r="E40" s="25"/>
      <c r="F40" s="23"/>
      <c r="G40" s="24" t="s">
        <v>68</v>
      </c>
    </row>
    <row r="41" spans="1:8" ht="46.5" customHeight="1" thickBot="1" x14ac:dyDescent="0.3">
      <c r="A41" s="125" t="s">
        <v>81</v>
      </c>
      <c r="B41" s="82" t="s">
        <v>38</v>
      </c>
      <c r="C41" s="82" t="s">
        <v>39</v>
      </c>
      <c r="D41" s="82" t="s">
        <v>96</v>
      </c>
      <c r="E41" s="82" t="s">
        <v>97</v>
      </c>
      <c r="F41" s="82" t="s">
        <v>0</v>
      </c>
      <c r="G41" s="84" t="s">
        <v>40</v>
      </c>
    </row>
    <row r="42" spans="1:8" ht="90" customHeight="1" x14ac:dyDescent="0.25">
      <c r="A42" s="120" t="s">
        <v>231</v>
      </c>
      <c r="B42" s="61"/>
      <c r="C42" s="11"/>
      <c r="D42" s="11"/>
      <c r="E42" s="11"/>
      <c r="F42" s="26"/>
      <c r="G42" s="27" t="s">
        <v>69</v>
      </c>
    </row>
    <row r="43" spans="1:8" ht="90" customHeight="1" x14ac:dyDescent="0.25">
      <c r="A43" s="14" t="s">
        <v>232</v>
      </c>
      <c r="B43" s="62"/>
      <c r="C43" s="4"/>
      <c r="D43" s="4"/>
      <c r="E43" s="4"/>
      <c r="F43" s="6"/>
      <c r="G43" s="17" t="s">
        <v>69</v>
      </c>
    </row>
    <row r="44" spans="1:8" ht="90" customHeight="1" thickBot="1" x14ac:dyDescent="0.3">
      <c r="A44" s="121" t="s">
        <v>233</v>
      </c>
      <c r="B44" s="69"/>
      <c r="C44" s="19"/>
      <c r="D44" s="19"/>
      <c r="E44" s="19"/>
      <c r="F44" s="20"/>
      <c r="G44" s="21" t="s">
        <v>302</v>
      </c>
      <c r="H44" s="119"/>
    </row>
  </sheetData>
  <mergeCells count="9">
    <mergeCell ref="A1:B1"/>
    <mergeCell ref="A2:B2"/>
    <mergeCell ref="A3:B3"/>
    <mergeCell ref="G5:G6"/>
    <mergeCell ref="F5:F6"/>
    <mergeCell ref="C5:C6"/>
    <mergeCell ref="B5:B6"/>
    <mergeCell ref="D5:D6"/>
    <mergeCell ref="E5:E6"/>
  </mergeCells>
  <conditionalFormatting sqref="B20:B30">
    <cfRule type="containsText" dxfId="17" priority="13" operator="containsText" text="Green">
      <formula>NOT(ISERROR(SEARCH("Green",B20)))</formula>
    </cfRule>
    <cfRule type="containsText" dxfId="16" priority="14" operator="containsText" text="Amber">
      <formula>NOT(ISERROR(SEARCH("Amber",B20)))</formula>
    </cfRule>
    <cfRule type="containsText" dxfId="15" priority="15" operator="containsText" text="Red">
      <formula>NOT(ISERROR(SEARCH("Red",B20)))</formula>
    </cfRule>
    <cfRule type="colorScale" priority="16">
      <colorScale>
        <cfvo type="min"/>
        <cfvo type="max"/>
        <color rgb="FFFF7128"/>
        <color rgb="FFFFEF9C"/>
      </colorScale>
    </cfRule>
  </conditionalFormatting>
  <conditionalFormatting sqref="B7:B9">
    <cfRule type="containsText" dxfId="14" priority="40" operator="containsText" text="Green">
      <formula>NOT(ISERROR(SEARCH("Green",B7)))</formula>
    </cfRule>
    <cfRule type="containsText" dxfId="13" priority="41" operator="containsText" text="Amber">
      <formula>NOT(ISERROR(SEARCH("Amber",B7)))</formula>
    </cfRule>
    <cfRule type="containsText" dxfId="12" priority="42" operator="containsText" text="Red">
      <formula>NOT(ISERROR(SEARCH("Red",B7)))</formula>
    </cfRule>
    <cfRule type="colorScale" priority="43">
      <colorScale>
        <cfvo type="min"/>
        <cfvo type="max"/>
        <color rgb="FFFF7128"/>
        <color rgb="FFFFEF9C"/>
      </colorScale>
    </cfRule>
  </conditionalFormatting>
  <conditionalFormatting sqref="B11:B14 B16:B18">
    <cfRule type="containsText" dxfId="11" priority="48" operator="containsText" text="Green">
      <formula>NOT(ISERROR(SEARCH("Green",B11)))</formula>
    </cfRule>
    <cfRule type="containsText" dxfId="10" priority="49" operator="containsText" text="Amber">
      <formula>NOT(ISERROR(SEARCH("Amber",B11)))</formula>
    </cfRule>
    <cfRule type="containsText" dxfId="9" priority="50" operator="containsText" text="Red">
      <formula>NOT(ISERROR(SEARCH("Red",B11)))</formula>
    </cfRule>
    <cfRule type="colorScale" priority="51">
      <colorScale>
        <cfvo type="min"/>
        <cfvo type="max"/>
        <color rgb="FFFF7128"/>
        <color rgb="FFFFEF9C"/>
      </colorScale>
    </cfRule>
  </conditionalFormatting>
  <conditionalFormatting sqref="B32:B35">
    <cfRule type="containsText" dxfId="8" priority="57" operator="containsText" text="Green">
      <formula>NOT(ISERROR(SEARCH("Green",B32)))</formula>
    </cfRule>
    <cfRule type="containsText" dxfId="7" priority="58" operator="containsText" text="Amber">
      <formula>NOT(ISERROR(SEARCH("Amber",B32)))</formula>
    </cfRule>
    <cfRule type="containsText" dxfId="6" priority="59" operator="containsText" text="Red">
      <formula>NOT(ISERROR(SEARCH("Red",B32)))</formula>
    </cfRule>
    <cfRule type="colorScale" priority="60">
      <colorScale>
        <cfvo type="min"/>
        <cfvo type="max"/>
        <color rgb="FFFF7128"/>
        <color rgb="FFFFEF9C"/>
      </colorScale>
    </cfRule>
  </conditionalFormatting>
  <conditionalFormatting sqref="B37:B40">
    <cfRule type="containsText" dxfId="5" priority="61" operator="containsText" text="Green">
      <formula>NOT(ISERROR(SEARCH("Green",B37)))</formula>
    </cfRule>
    <cfRule type="containsText" dxfId="4" priority="62" operator="containsText" text="Amber">
      <formula>NOT(ISERROR(SEARCH("Amber",B37)))</formula>
    </cfRule>
    <cfRule type="containsText" dxfId="3" priority="63" operator="containsText" text="Red">
      <formula>NOT(ISERROR(SEARCH("Red",B37)))</formula>
    </cfRule>
    <cfRule type="colorScale" priority="64">
      <colorScale>
        <cfvo type="min"/>
        <cfvo type="max"/>
        <color rgb="FFFF7128"/>
        <color rgb="FFFFEF9C"/>
      </colorScale>
    </cfRule>
  </conditionalFormatting>
  <conditionalFormatting sqref="B42:B44">
    <cfRule type="containsText" dxfId="2" priority="65" operator="containsText" text="Green">
      <formula>NOT(ISERROR(SEARCH("Green",B42)))</formula>
    </cfRule>
    <cfRule type="containsText" dxfId="1" priority="66" operator="containsText" text="Amber">
      <formula>NOT(ISERROR(SEARCH("Amber",B42)))</formula>
    </cfRule>
    <cfRule type="containsText" dxfId="0" priority="67" operator="containsText" text="Red">
      <formula>NOT(ISERROR(SEARCH("Red",B42)))</formula>
    </cfRule>
    <cfRule type="colorScale" priority="68">
      <colorScale>
        <cfvo type="min"/>
        <cfvo type="max"/>
        <color rgb="FFFF7128"/>
        <color rgb="FFFFEF9C"/>
      </colorScale>
    </cfRule>
  </conditionalFormatting>
  <hyperlinks>
    <hyperlink ref="A3" r:id="rId1" xr:uid="{00000000-0004-0000-0500-000000000000}"/>
  </hyperlinks>
  <pageMargins left="0.70000000000000007" right="0.70000000000000007" top="0.75000000000000011" bottom="0.75000000000000011" header="0.30000000000000004" footer="0.30000000000000004"/>
  <pageSetup paperSize="9" scale="59" fitToHeight="2"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'Key for drop down menus'!$A$3:$A$5</xm:f>
          </x14:formula1>
          <xm:sqref>B7:B9 B20:B30 B42:B44 B37:B40 B32:B35 B11:B14 B16:B18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61"/>
  <sheetViews>
    <sheetView topLeftCell="A4" workbookViewId="0">
      <selection activeCell="F11" sqref="F11"/>
    </sheetView>
  </sheetViews>
  <sheetFormatPr defaultColWidth="8.85546875" defaultRowHeight="15" x14ac:dyDescent="0.25"/>
  <cols>
    <col min="1" max="1" width="17.42578125" customWidth="1"/>
  </cols>
  <sheetData>
    <row r="2" spans="1:1" x14ac:dyDescent="0.25">
      <c r="A2" s="1" t="s">
        <v>71</v>
      </c>
    </row>
    <row r="3" spans="1:1" ht="18.75" x14ac:dyDescent="0.3">
      <c r="A3" s="173" t="s">
        <v>203</v>
      </c>
    </row>
    <row r="4" spans="1:1" ht="18.75" x14ac:dyDescent="0.3">
      <c r="A4" s="174" t="s">
        <v>204</v>
      </c>
    </row>
    <row r="5" spans="1:1" ht="18.75" x14ac:dyDescent="0.3">
      <c r="A5" s="175" t="s">
        <v>205</v>
      </c>
    </row>
    <row r="8" spans="1:1" x14ac:dyDescent="0.25">
      <c r="A8" s="1" t="s">
        <v>83</v>
      </c>
    </row>
    <row r="9" spans="1:1" x14ac:dyDescent="0.25">
      <c r="A9" t="s">
        <v>84</v>
      </c>
    </row>
    <row r="10" spans="1:1" x14ac:dyDescent="0.25">
      <c r="A10" t="s">
        <v>85</v>
      </c>
    </row>
    <row r="11" spans="1:1" x14ac:dyDescent="0.25">
      <c r="A11" t="s">
        <v>86</v>
      </c>
    </row>
    <row r="13" spans="1:1" x14ac:dyDescent="0.25">
      <c r="A13" s="1" t="s">
        <v>101</v>
      </c>
    </row>
    <row r="14" spans="1:1" x14ac:dyDescent="0.25">
      <c r="A14" t="s">
        <v>103</v>
      </c>
    </row>
    <row r="15" spans="1:1" x14ac:dyDescent="0.25">
      <c r="A15" t="s">
        <v>104</v>
      </c>
    </row>
    <row r="17" spans="1:1" x14ac:dyDescent="0.25">
      <c r="A17" s="1" t="s">
        <v>107</v>
      </c>
    </row>
    <row r="18" spans="1:1" x14ac:dyDescent="0.25">
      <c r="A18" t="s">
        <v>108</v>
      </c>
    </row>
    <row r="19" spans="1:1" x14ac:dyDescent="0.25">
      <c r="A19" t="s">
        <v>109</v>
      </c>
    </row>
    <row r="20" spans="1:1" x14ac:dyDescent="0.25">
      <c r="A20" t="s">
        <v>122</v>
      </c>
    </row>
    <row r="23" spans="1:1" x14ac:dyDescent="0.25">
      <c r="A23" s="1" t="s">
        <v>106</v>
      </c>
    </row>
    <row r="24" spans="1:1" x14ac:dyDescent="0.25">
      <c r="A24" t="s">
        <v>127</v>
      </c>
    </row>
    <row r="25" spans="1:1" x14ac:dyDescent="0.25">
      <c r="A25" t="s">
        <v>120</v>
      </c>
    </row>
    <row r="26" spans="1:1" x14ac:dyDescent="0.25">
      <c r="A26" t="s">
        <v>121</v>
      </c>
    </row>
    <row r="28" spans="1:1" x14ac:dyDescent="0.25">
      <c r="A28" s="1" t="s">
        <v>110</v>
      </c>
    </row>
    <row r="29" spans="1:1" x14ac:dyDescent="0.25">
      <c r="A29" t="s">
        <v>111</v>
      </c>
    </row>
    <row r="30" spans="1:1" x14ac:dyDescent="0.25">
      <c r="A30" t="s">
        <v>112</v>
      </c>
    </row>
    <row r="31" spans="1:1" x14ac:dyDescent="0.25">
      <c r="A31" t="s">
        <v>113</v>
      </c>
    </row>
    <row r="32" spans="1:1" x14ac:dyDescent="0.25">
      <c r="A32" t="s">
        <v>114</v>
      </c>
    </row>
    <row r="34" spans="1:1" x14ac:dyDescent="0.25">
      <c r="A34" s="1" t="s">
        <v>115</v>
      </c>
    </row>
    <row r="35" spans="1:1" x14ac:dyDescent="0.25">
      <c r="A35" s="2" t="s">
        <v>128</v>
      </c>
    </row>
    <row r="36" spans="1:1" x14ac:dyDescent="0.25">
      <c r="A36" s="2" t="s">
        <v>129</v>
      </c>
    </row>
    <row r="37" spans="1:1" x14ac:dyDescent="0.25">
      <c r="A37" s="2" t="s">
        <v>130</v>
      </c>
    </row>
    <row r="38" spans="1:1" x14ac:dyDescent="0.25">
      <c r="A38" s="2" t="s">
        <v>131</v>
      </c>
    </row>
    <row r="39" spans="1:1" x14ac:dyDescent="0.25">
      <c r="A39" s="2" t="s">
        <v>132</v>
      </c>
    </row>
    <row r="40" spans="1:1" x14ac:dyDescent="0.25">
      <c r="A40" s="2" t="s">
        <v>133</v>
      </c>
    </row>
    <row r="41" spans="1:1" x14ac:dyDescent="0.25">
      <c r="A41" s="2" t="s">
        <v>134</v>
      </c>
    </row>
    <row r="42" spans="1:1" x14ac:dyDescent="0.25">
      <c r="A42" s="2" t="s">
        <v>135</v>
      </c>
    </row>
    <row r="43" spans="1:1" x14ac:dyDescent="0.25">
      <c r="A43" s="2" t="s">
        <v>136</v>
      </c>
    </row>
    <row r="45" spans="1:1" x14ac:dyDescent="0.25">
      <c r="A45" s="1" t="s">
        <v>126</v>
      </c>
    </row>
    <row r="46" spans="1:1" x14ac:dyDescent="0.25">
      <c r="A46" t="s">
        <v>116</v>
      </c>
    </row>
    <row r="47" spans="1:1" x14ac:dyDescent="0.25">
      <c r="A47" t="s">
        <v>117</v>
      </c>
    </row>
    <row r="48" spans="1:1" x14ac:dyDescent="0.25">
      <c r="A48" t="s">
        <v>118</v>
      </c>
    </row>
    <row r="49" spans="1:1" x14ac:dyDescent="0.25">
      <c r="A49" t="s">
        <v>123</v>
      </c>
    </row>
    <row r="50" spans="1:1" x14ac:dyDescent="0.25">
      <c r="A50" t="s">
        <v>124</v>
      </c>
    </row>
    <row r="52" spans="1:1" x14ac:dyDescent="0.25">
      <c r="A52" s="1" t="s">
        <v>125</v>
      </c>
    </row>
    <row r="53" spans="1:1" x14ac:dyDescent="0.25">
      <c r="A53" s="2" t="s">
        <v>137</v>
      </c>
    </row>
    <row r="54" spans="1:1" x14ac:dyDescent="0.25">
      <c r="A54" s="2" t="s">
        <v>138</v>
      </c>
    </row>
    <row r="55" spans="1:1" x14ac:dyDescent="0.25">
      <c r="A55" s="2" t="s">
        <v>139</v>
      </c>
    </row>
    <row r="56" spans="1:1" x14ac:dyDescent="0.25">
      <c r="A56" s="2" t="s">
        <v>140</v>
      </c>
    </row>
    <row r="57" spans="1:1" x14ac:dyDescent="0.25">
      <c r="A57" s="2" t="s">
        <v>141</v>
      </c>
    </row>
    <row r="58" spans="1:1" x14ac:dyDescent="0.25">
      <c r="A58" s="2" t="s">
        <v>142</v>
      </c>
    </row>
    <row r="59" spans="1:1" x14ac:dyDescent="0.25">
      <c r="A59" s="2" t="s">
        <v>143</v>
      </c>
    </row>
    <row r="60" spans="1:1" x14ac:dyDescent="0.25">
      <c r="A60" s="2" t="s">
        <v>144</v>
      </c>
    </row>
    <row r="61" spans="1:1" x14ac:dyDescent="0.25">
      <c r="A61" s="2" t="s">
        <v>145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Introduction Page</vt:lpstr>
      <vt:lpstr>Company Context</vt:lpstr>
      <vt:lpstr>Company Summary</vt:lpstr>
      <vt:lpstr>Mental Health Toolkit Checklist</vt:lpstr>
      <vt:lpstr>Suicide Prevent Toolkit Check</vt:lpstr>
      <vt:lpstr>MSK Toolkit</vt:lpstr>
      <vt:lpstr>Key for drop down menus</vt:lpstr>
      <vt:lpstr>'Mental Health Toolkit Checklist'!Print_Area</vt:lpstr>
      <vt:lpstr>'MSK Toolkit'!Print_Area</vt:lpstr>
      <vt:lpstr>'Suicide Prevent Toolkit Check'!Print_Area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Varney</dc:creator>
  <cp:lastModifiedBy>Debbie Sharp</cp:lastModifiedBy>
  <cp:lastPrinted>2017-11-08T11:17:25Z</cp:lastPrinted>
  <dcterms:created xsi:type="dcterms:W3CDTF">2017-01-26T17:37:38Z</dcterms:created>
  <dcterms:modified xsi:type="dcterms:W3CDTF">2020-04-08T10:42:01Z</dcterms:modified>
</cp:coreProperties>
</file>